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5" yWindow="60" windowWidth="18705" windowHeight="11415"/>
  </bookViews>
  <sheets>
    <sheet name="AERONAVES" sheetId="1" r:id="rId1"/>
  </sheets>
  <calcPr calcId="125725"/>
</workbook>
</file>

<file path=xl/calcChain.xml><?xml version="1.0" encoding="utf-8"?>
<calcChain xmlns="http://schemas.openxmlformats.org/spreadsheetml/2006/main">
  <c r="C85" i="1"/>
  <c r="C52"/>
  <c r="C15"/>
</calcChain>
</file>

<file path=xl/sharedStrings.xml><?xml version="1.0" encoding="utf-8"?>
<sst xmlns="http://schemas.openxmlformats.org/spreadsheetml/2006/main" count="471" uniqueCount="101">
  <si>
    <t>Ruta</t>
  </si>
  <si>
    <t>Arranca</t>
  </si>
  <si>
    <t>TVC</t>
  </si>
  <si>
    <t>Apaga</t>
  </si>
  <si>
    <t>Tv A/A</t>
  </si>
  <si>
    <t>Recarga JP-1</t>
  </si>
  <si>
    <t>Pax y Carga</t>
  </si>
  <si>
    <t>Nº</t>
  </si>
  <si>
    <t>Origen</t>
  </si>
  <si>
    <t>Destino</t>
  </si>
  <si>
    <t>Hora / Minuto</t>
  </si>
  <si>
    <t>Decola</t>
  </si>
  <si>
    <t>Aterri.</t>
  </si>
  <si>
    <t>Lugar</t>
  </si>
  <si>
    <t>Glns</t>
  </si>
  <si>
    <t>Nº Pax</t>
  </si>
  <si>
    <t>Pax Kg</t>
  </si>
  <si>
    <t>Carga Kg</t>
  </si>
  <si>
    <t>Total Kg</t>
  </si>
  <si>
    <t>Obser.</t>
  </si>
  <si>
    <t>LBC</t>
  </si>
  <si>
    <t>PP67F002-5-503</t>
  </si>
  <si>
    <t>PIRAÑA 1 Y PIRAÑA 3</t>
  </si>
  <si>
    <t>DORADON2 Y DORADO 1</t>
  </si>
  <si>
    <t>DORADO 3</t>
  </si>
  <si>
    <t>PP67Z001-201</t>
  </si>
  <si>
    <t>PU2ABC</t>
  </si>
  <si>
    <t>8 PLATAFORMAS - EIA LOTE 67</t>
  </si>
  <si>
    <t>LEYENDA - ELEMENTOS PROYECTOS/PERFORACION/COSTOS ADM</t>
  </si>
  <si>
    <t>PP67F002-6-503</t>
  </si>
  <si>
    <t>PAICHE 4</t>
  </si>
  <si>
    <t>Prog.</t>
  </si>
  <si>
    <t>PP67F002-4-503</t>
  </si>
  <si>
    <t>BELL 212 / OB-1910 P</t>
  </si>
  <si>
    <t>Centros de costos</t>
  </si>
  <si>
    <t>PP67F002-8-503</t>
  </si>
  <si>
    <t>PAICHE4</t>
  </si>
  <si>
    <t>S</t>
  </si>
  <si>
    <t>PAICHE1</t>
  </si>
  <si>
    <t>PIRANA3</t>
  </si>
  <si>
    <t>DORADO1</t>
  </si>
  <si>
    <t>VACIO</t>
  </si>
  <si>
    <t>TOTALES --&gt;</t>
  </si>
  <si>
    <t>TOTALES</t>
  </si>
  <si>
    <t>KAMOV / CFIGR</t>
  </si>
  <si>
    <t>MATERIAL IZAJE</t>
  </si>
  <si>
    <t>MATERIAL DE IZAJE</t>
  </si>
  <si>
    <t>1 CANASTA VACIA</t>
  </si>
  <si>
    <t>SIKORSKY / C-FTVI</t>
  </si>
  <si>
    <t>TWIN OTTER / OB-1913 PP</t>
  </si>
  <si>
    <t>PU1AAD</t>
  </si>
  <si>
    <t>PX21Q001-104</t>
  </si>
  <si>
    <t>IQUITOS</t>
  </si>
  <si>
    <t>BITACORAS AEREAS - 31/01/2010</t>
  </si>
  <si>
    <t>3 CASING DE 13 3/8</t>
  </si>
  <si>
    <t>2 CANASTAS VACIAS Y MATERIAL IZAJE</t>
  </si>
  <si>
    <t>SKID CON MATERIALES VARIOS MSW</t>
  </si>
  <si>
    <t>1 UNIDAD DE DEWATERI CIA MSW</t>
  </si>
  <si>
    <t>5 SECCION DE TORNILLO Y TNQ DE RECEPCION MSW</t>
  </si>
  <si>
    <t>1 SKID MATERIALES VARIOS MSW</t>
  </si>
  <si>
    <t>2 CANASTAS MATERIALES VARIOS MSW</t>
  </si>
  <si>
    <t>1 PATIN MATERIALES VARIOS PTX</t>
  </si>
  <si>
    <t>I SKID MATERIAL IZAJE</t>
  </si>
  <si>
    <t>1 DRILL COLLER 61/2", 9 DRILL PIPE 3 1/2 20 TUBOS SIMPLES PTX</t>
  </si>
  <si>
    <t>3 BLADERS VACIOS JP1</t>
  </si>
  <si>
    <t>4 CASING DE 13 3/8</t>
  </si>
  <si>
    <t>2 CASING DE 13 3/8, 1 CASING 20"</t>
  </si>
  <si>
    <t>Dia 31</t>
  </si>
  <si>
    <t>0.091</t>
  </si>
  <si>
    <t>4 CASING 9 5/8</t>
  </si>
  <si>
    <t>1 CASING 20"</t>
  </si>
  <si>
    <t>0.268</t>
  </si>
  <si>
    <t>0.123</t>
  </si>
  <si>
    <t>0.752</t>
  </si>
  <si>
    <t>0.118</t>
  </si>
  <si>
    <t>CARGA CIAS PRCO, SALUS, ANDES, SLB</t>
  </si>
  <si>
    <t>SUBEN 11 PAX CIAS PRCO, NEW REST, HLK, TELMEX, CHAMPION, PTX, SAE, CPO</t>
  </si>
  <si>
    <t>VIVERES PSP</t>
  </si>
  <si>
    <t>SUBEN 8 PAX CPO, NEW REST</t>
  </si>
  <si>
    <t>SUBEN 2 PAX PRCO, CPO BAJA 1 CPO Y VIVERES PSP</t>
  </si>
  <si>
    <t>SUBEN 2 PAX PRCO, AS Y VIVERES NEW REST</t>
  </si>
  <si>
    <t>SUBE 1 PAX PRCO, BAJAN 2 PAX PRCO, AS</t>
  </si>
  <si>
    <t>SUBEN 3 PAX PRCO, CHAMPION, PTX</t>
  </si>
  <si>
    <t>SUBEN 3 PAX AS, NEW REST BAJA 1 PRCO</t>
  </si>
  <si>
    <t>MATERIALES SLB Y PRCO</t>
  </si>
  <si>
    <t>DORADO3</t>
  </si>
  <si>
    <t>SUBEN 4 PAX NEW REST Y VIVERES NEW REST</t>
  </si>
  <si>
    <t>SUBEN 4 PAX PSP, CPO, AES BAJAN 4 PAX NEW REST</t>
  </si>
  <si>
    <t>BAJA 1 PAX AES</t>
  </si>
  <si>
    <t>SUBEN 6 PAX SLB, BKR, PTX</t>
  </si>
  <si>
    <t>SUBEN 2 PAX CPO Y VIVERES NEW REST</t>
  </si>
  <si>
    <t>BAJAN VIVERES NEW REST</t>
  </si>
  <si>
    <t>BAJAN 2 PAX CPO</t>
  </si>
  <si>
    <t>RETORNA VACIO</t>
  </si>
  <si>
    <t>  </t>
  </si>
  <si>
    <t> 0.467</t>
  </si>
  <si>
    <t> 0.459</t>
  </si>
  <si>
    <t> 2.382</t>
  </si>
  <si>
    <t> 0.109</t>
  </si>
  <si>
    <t>los manifiestos por que no entregaron</t>
  </si>
  <si>
    <t>Sale este valor por que no se lleno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</si>
</sst>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7"/>
      <color rgb="FFFFFFFF"/>
      <name val="Verdana"/>
      <family val="2"/>
    </font>
    <font>
      <b/>
      <sz val="11"/>
      <color theme="1"/>
      <name val="Calibri"/>
      <family val="2"/>
      <scheme val="minor"/>
    </font>
    <font>
      <b/>
      <u/>
      <sz val="13"/>
      <name val="Alord Wide"/>
    </font>
    <font>
      <sz val="7"/>
      <color theme="1"/>
      <name val="Calibri"/>
      <family val="2"/>
      <scheme val="minor"/>
    </font>
    <font>
      <sz val="8"/>
      <color rgb="FF444444"/>
      <name val="Alord Wide"/>
    </font>
    <font>
      <b/>
      <sz val="8"/>
      <color rgb="FF444444"/>
      <name val="Verdana"/>
      <family val="2"/>
    </font>
    <font>
      <b/>
      <sz val="8"/>
      <color rgb="FFFFFFFF"/>
      <name val="Alord Wide"/>
    </font>
    <font>
      <sz val="7"/>
      <color rgb="FF000000"/>
      <name val="Verdana"/>
      <family val="2"/>
    </font>
    <font>
      <b/>
      <sz val="7"/>
      <color rgb="FF000000"/>
      <name val="Verdana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3333FF"/>
        <bgColor indexed="64"/>
      </patternFill>
    </fill>
  </fills>
  <borders count="10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/>
      <top style="thin">
        <color rgb="FF0000FF"/>
      </top>
      <bottom style="thin">
        <color rgb="FF0000FF"/>
      </bottom>
      <diagonal/>
    </border>
    <border>
      <left/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/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  <border>
      <left style="thin">
        <color rgb="FF0000FF"/>
      </left>
      <right style="thin">
        <color rgb="FF0000FF"/>
      </right>
      <top/>
      <bottom style="thin">
        <color rgb="FF0000FF"/>
      </bottom>
      <diagonal/>
    </border>
    <border>
      <left/>
      <right style="thin">
        <color rgb="FF0000FF"/>
      </right>
      <top style="thin">
        <color rgb="FF0000FF"/>
      </top>
      <bottom/>
      <diagonal/>
    </border>
    <border>
      <left/>
      <right/>
      <top/>
      <bottom style="thin">
        <color rgb="FF0000FF"/>
      </bottom>
      <diagonal/>
    </border>
    <border>
      <left/>
      <right style="thin">
        <color rgb="FF0000FF"/>
      </right>
      <top/>
      <bottom style="thin">
        <color rgb="FF0000FF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justify" vertical="top" wrapText="1"/>
    </xf>
    <xf numFmtId="0" fontId="0" fillId="3" borderId="0" xfId="0" applyFill="1" applyBorder="1"/>
    <xf numFmtId="0" fontId="2" fillId="4" borderId="0" xfId="0" applyFont="1" applyFill="1" applyBorder="1"/>
    <xf numFmtId="0" fontId="0" fillId="4" borderId="0" xfId="0" applyFill="1" applyBorder="1"/>
    <xf numFmtId="0" fontId="4" fillId="3" borderId="0" xfId="0" applyFont="1" applyFill="1" applyBorder="1"/>
    <xf numFmtId="0" fontId="4" fillId="4" borderId="0" xfId="0" applyFont="1" applyFill="1" applyBorder="1"/>
    <xf numFmtId="0" fontId="0" fillId="5" borderId="7" xfId="0" applyFill="1" applyBorder="1"/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justify" wrapText="1"/>
    </xf>
    <xf numFmtId="20" fontId="5" fillId="6" borderId="1" xfId="0" applyNumberFormat="1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left" vertical="top" wrapText="1"/>
    </xf>
    <xf numFmtId="21" fontId="8" fillId="7" borderId="1" xfId="0" applyNumberFormat="1" applyFont="1" applyFill="1" applyBorder="1" applyAlignment="1">
      <alignment horizontal="center" vertical="top" wrapText="1"/>
    </xf>
    <xf numFmtId="20" fontId="8" fillId="7" borderId="1" xfId="0" applyNumberFormat="1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horizontal="center" vertical="top" wrapText="1"/>
    </xf>
    <xf numFmtId="0" fontId="8" fillId="8" borderId="1" xfId="0" applyFont="1" applyFill="1" applyBorder="1" applyAlignment="1">
      <alignment horizontal="left" vertical="top" wrapText="1"/>
    </xf>
    <xf numFmtId="21" fontId="8" fillId="8" borderId="1" xfId="0" applyNumberFormat="1" applyFont="1" applyFill="1" applyBorder="1" applyAlignment="1">
      <alignment horizontal="center" vertical="top" wrapText="1"/>
    </xf>
    <xf numFmtId="20" fontId="8" fillId="8" borderId="1" xfId="0" applyNumberFormat="1" applyFont="1" applyFill="1" applyBorder="1" applyAlignment="1">
      <alignment horizontal="center" vertical="top" wrapText="1"/>
    </xf>
    <xf numFmtId="0" fontId="8" fillId="8" borderId="1" xfId="0" applyFont="1" applyFill="1" applyBorder="1" applyAlignment="1">
      <alignment horizontal="justify" vertical="top" wrapText="1"/>
    </xf>
    <xf numFmtId="20" fontId="8" fillId="5" borderId="1" xfId="0" applyNumberFormat="1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center" vertical="top" wrapText="1"/>
    </xf>
    <xf numFmtId="0" fontId="0" fillId="5" borderId="8" xfId="0" applyFill="1" applyBorder="1"/>
    <xf numFmtId="0" fontId="0" fillId="5" borderId="9" xfId="0" applyFill="1" applyBorder="1"/>
    <xf numFmtId="20" fontId="9" fillId="4" borderId="1" xfId="0" applyNumberFormat="1" applyFont="1" applyFill="1" applyBorder="1" applyAlignment="1">
      <alignment horizontal="center" vertical="top" wrapText="1"/>
    </xf>
    <xf numFmtId="3" fontId="5" fillId="6" borderId="1" xfId="0" applyNumberFormat="1" applyFont="1" applyFill="1" applyBorder="1" applyAlignment="1">
      <alignment horizontal="center" wrapText="1"/>
    </xf>
    <xf numFmtId="20" fontId="6" fillId="4" borderId="1" xfId="0" applyNumberFormat="1" applyFont="1" applyFill="1" applyBorder="1" applyAlignment="1">
      <alignment horizontal="center" wrapText="1"/>
    </xf>
    <xf numFmtId="20" fontId="11" fillId="5" borderId="9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justify" vertical="top" wrapText="1"/>
    </xf>
    <xf numFmtId="0" fontId="7" fillId="9" borderId="8" xfId="0" applyFont="1" applyFill="1" applyBorder="1" applyAlignment="1">
      <alignment horizontal="justify" wrapText="1"/>
    </xf>
    <xf numFmtId="0" fontId="7" fillId="2" borderId="8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justify" wrapText="1"/>
    </xf>
    <xf numFmtId="0" fontId="10" fillId="5" borderId="9" xfId="0" applyFont="1" applyFill="1" applyBorder="1"/>
    <xf numFmtId="0" fontId="12" fillId="4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281863</xdr:colOff>
      <xdr:row>99</xdr:row>
      <xdr:rowOff>29159</xdr:rowOff>
    </xdr:from>
    <xdr:to>
      <xdr:col>1</xdr:col>
      <xdr:colOff>417935</xdr:colOff>
      <xdr:row>102</xdr:row>
      <xdr:rowOff>174949</xdr:rowOff>
    </xdr:to>
    <xdr:sp macro="" textlink="">
      <xdr:nvSpPr>
        <xdr:cNvPr id="2" name="1 Flecha arriba"/>
        <xdr:cNvSpPr/>
      </xdr:nvSpPr>
      <xdr:spPr>
        <a:xfrm>
          <a:off x="1039975" y="20712016"/>
          <a:ext cx="136072" cy="728953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68037</xdr:colOff>
      <xdr:row>105</xdr:row>
      <xdr:rowOff>29158</xdr:rowOff>
    </xdr:from>
    <xdr:to>
      <xdr:col>12</xdr:col>
      <xdr:colOff>38878</xdr:colOff>
      <xdr:row>111</xdr:row>
      <xdr:rowOff>48598</xdr:rowOff>
    </xdr:to>
    <xdr:cxnSp macro="">
      <xdr:nvCxnSpPr>
        <xdr:cNvPr id="4" name="3 Conector recto de flecha"/>
        <xdr:cNvCxnSpPr/>
      </xdr:nvCxnSpPr>
      <xdr:spPr>
        <a:xfrm>
          <a:off x="1584261" y="21956097"/>
          <a:ext cx="4986046" cy="1185766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U112"/>
  <sheetViews>
    <sheetView tabSelected="1" zoomScale="98" zoomScaleNormal="98" workbookViewId="0">
      <selection activeCell="C102" sqref="C102"/>
    </sheetView>
  </sheetViews>
  <sheetFormatPr baseColWidth="10" defaultRowHeight="15"/>
  <cols>
    <col min="1" max="2" width="11.42578125" style="2"/>
    <col min="3" max="3" width="7.7109375" style="2" customWidth="1"/>
    <col min="4" max="4" width="3.5703125" style="2" customWidth="1"/>
    <col min="5" max="5" width="5.140625" style="5" customWidth="1"/>
    <col min="6" max="6" width="8.7109375" style="5" customWidth="1"/>
    <col min="7" max="7" width="8.5703125" style="5" customWidth="1"/>
    <col min="8" max="8" width="7.28515625" style="5" customWidth="1"/>
    <col min="9" max="9" width="8.28515625" style="5" customWidth="1"/>
    <col min="10" max="10" width="9.7109375" style="5" customWidth="1"/>
    <col min="11" max="11" width="8.28515625" style="5" customWidth="1"/>
    <col min="12" max="12" width="7.7109375" style="5" customWidth="1"/>
    <col min="13" max="13" width="6.140625" style="5" customWidth="1"/>
    <col min="14" max="14" width="6.140625" style="5" bestFit="1" customWidth="1"/>
    <col min="15" max="15" width="4.5703125" style="5" bestFit="1" customWidth="1"/>
    <col min="16" max="16" width="4.28515625" style="5" customWidth="1"/>
    <col min="17" max="17" width="5.42578125" style="5" customWidth="1"/>
    <col min="18" max="18" width="5.85546875" style="5" customWidth="1"/>
    <col min="19" max="19" width="7.85546875" style="5" customWidth="1"/>
    <col min="20" max="20" width="30" style="5" customWidth="1"/>
    <col min="21" max="21" width="5.42578125" style="5" bestFit="1" customWidth="1"/>
    <col min="22" max="16384" width="11.42578125" style="2"/>
  </cols>
  <sheetData>
    <row r="1" spans="1:21" ht="16.5" customHeight="1">
      <c r="A1" s="44" t="s">
        <v>53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1">
      <c r="A2" s="3" t="s">
        <v>28</v>
      </c>
      <c r="B2" s="4"/>
      <c r="C2" s="4"/>
      <c r="D2" s="4"/>
      <c r="E2" s="6"/>
      <c r="F2" s="6"/>
      <c r="G2" s="6"/>
    </row>
    <row r="3" spans="1:21">
      <c r="A3" s="2" t="s">
        <v>35</v>
      </c>
      <c r="C3" s="2" t="s">
        <v>22</v>
      </c>
    </row>
    <row r="4" spans="1:21">
      <c r="A4" s="2" t="s">
        <v>32</v>
      </c>
      <c r="C4" s="2" t="s">
        <v>24</v>
      </c>
    </row>
    <row r="5" spans="1:21">
      <c r="A5" s="2" t="s">
        <v>21</v>
      </c>
      <c r="C5" s="2" t="s">
        <v>23</v>
      </c>
    </row>
    <row r="6" spans="1:21">
      <c r="A6" s="2" t="s">
        <v>25</v>
      </c>
      <c r="C6" s="2" t="s">
        <v>27</v>
      </c>
    </row>
    <row r="7" spans="1:21">
      <c r="A7" s="2" t="s">
        <v>29</v>
      </c>
      <c r="C7" s="2" t="s">
        <v>30</v>
      </c>
    </row>
    <row r="8" spans="1:21">
      <c r="A8" s="2" t="s">
        <v>26</v>
      </c>
      <c r="C8" s="2" t="s">
        <v>20</v>
      </c>
    </row>
    <row r="11" spans="1:21" ht="15" customHeight="1">
      <c r="A11" s="42" t="s">
        <v>44</v>
      </c>
      <c r="B11" s="42"/>
      <c r="C11" s="42"/>
      <c r="E11" s="37" t="s">
        <v>0</v>
      </c>
      <c r="F11" s="38"/>
      <c r="G11" s="1" t="s">
        <v>1</v>
      </c>
      <c r="H11" s="37" t="s">
        <v>2</v>
      </c>
      <c r="I11" s="38"/>
      <c r="J11" s="1" t="s">
        <v>3</v>
      </c>
      <c r="K11" s="1" t="s">
        <v>2</v>
      </c>
      <c r="L11" s="1" t="s">
        <v>4</v>
      </c>
      <c r="M11" s="37" t="s">
        <v>5</v>
      </c>
      <c r="N11" s="38"/>
      <c r="O11" s="37" t="s">
        <v>6</v>
      </c>
      <c r="P11" s="39"/>
      <c r="Q11" s="39"/>
      <c r="R11" s="38"/>
      <c r="S11" s="1"/>
      <c r="T11" s="1"/>
      <c r="U11" s="7"/>
    </row>
    <row r="12" spans="1:21" ht="22.5">
      <c r="A12" s="10" t="s">
        <v>34</v>
      </c>
      <c r="B12" s="10" t="s">
        <v>67</v>
      </c>
      <c r="C12" s="11"/>
      <c r="E12" s="32" t="s">
        <v>7</v>
      </c>
      <c r="F12" s="40" t="s">
        <v>8</v>
      </c>
      <c r="G12" s="40" t="s">
        <v>9</v>
      </c>
      <c r="H12" s="40" t="s">
        <v>10</v>
      </c>
      <c r="I12" s="1" t="s">
        <v>11</v>
      </c>
      <c r="J12" s="1" t="s">
        <v>12</v>
      </c>
      <c r="K12" s="40" t="s">
        <v>10</v>
      </c>
      <c r="L12" s="40" t="s">
        <v>10</v>
      </c>
      <c r="M12" s="40" t="s">
        <v>10</v>
      </c>
      <c r="N12" s="32" t="s">
        <v>13</v>
      </c>
      <c r="O12" s="32" t="s">
        <v>14</v>
      </c>
      <c r="P12" s="32" t="s">
        <v>15</v>
      </c>
      <c r="Q12" s="32" t="s">
        <v>16</v>
      </c>
      <c r="R12" s="32" t="s">
        <v>17</v>
      </c>
      <c r="S12" s="32" t="s">
        <v>18</v>
      </c>
      <c r="T12" s="32" t="s">
        <v>19</v>
      </c>
      <c r="U12" s="32" t="s">
        <v>31</v>
      </c>
    </row>
    <row r="13" spans="1:21" ht="23.25">
      <c r="A13" s="8" t="s">
        <v>21</v>
      </c>
      <c r="B13" s="29">
        <v>6159</v>
      </c>
      <c r="C13" s="12">
        <v>0.25694444444444448</v>
      </c>
      <c r="E13" s="33"/>
      <c r="F13" s="41"/>
      <c r="G13" s="41"/>
      <c r="H13" s="41"/>
      <c r="I13" s="1" t="s">
        <v>10</v>
      </c>
      <c r="J13" s="1" t="s">
        <v>10</v>
      </c>
      <c r="K13" s="41"/>
      <c r="L13" s="41"/>
      <c r="M13" s="41"/>
      <c r="N13" s="33"/>
      <c r="O13" s="33"/>
      <c r="P13" s="33"/>
      <c r="Q13" s="33"/>
      <c r="R13" s="33"/>
      <c r="S13" s="33"/>
      <c r="T13" s="33"/>
      <c r="U13" s="33"/>
    </row>
    <row r="14" spans="1:21" ht="23.25">
      <c r="A14" s="8" t="s">
        <v>35</v>
      </c>
      <c r="B14" s="9" t="s">
        <v>68</v>
      </c>
      <c r="C14" s="12">
        <v>3.472222222222222E-3</v>
      </c>
      <c r="E14" s="13">
        <v>1</v>
      </c>
      <c r="F14" s="14" t="s">
        <v>20</v>
      </c>
      <c r="G14" s="14" t="s">
        <v>40</v>
      </c>
      <c r="H14" s="15">
        <v>0.33055555555555555</v>
      </c>
      <c r="I14" s="16">
        <v>0.33194444444444443</v>
      </c>
      <c r="J14" s="16">
        <v>0.33958333333333335</v>
      </c>
      <c r="K14" s="16">
        <v>0.33958333333333335</v>
      </c>
      <c r="L14" s="16">
        <v>8.3333333333333332E-3</v>
      </c>
      <c r="M14" s="16">
        <v>9.0277777777777787E-3</v>
      </c>
      <c r="N14" s="13" t="s">
        <v>20</v>
      </c>
      <c r="O14" s="13">
        <v>107</v>
      </c>
      <c r="P14" s="17"/>
      <c r="Q14" s="17"/>
      <c r="R14" s="13">
        <v>3700</v>
      </c>
      <c r="S14" s="13">
        <v>3700</v>
      </c>
      <c r="T14" s="13" t="s">
        <v>54</v>
      </c>
      <c r="U14" s="13" t="s">
        <v>37</v>
      </c>
    </row>
    <row r="15" spans="1:21">
      <c r="A15" s="11" t="s">
        <v>43</v>
      </c>
      <c r="B15" s="30">
        <v>0.26041666666666669</v>
      </c>
      <c r="C15" s="31">
        <f>SUM(C13:C14)</f>
        <v>0.26041666666666669</v>
      </c>
      <c r="E15" s="18">
        <v>2</v>
      </c>
      <c r="F15" s="19" t="s">
        <v>40</v>
      </c>
      <c r="G15" s="19" t="s">
        <v>39</v>
      </c>
      <c r="H15" s="20">
        <v>0.33958333333333335</v>
      </c>
      <c r="I15" s="21">
        <v>0.34027777777777773</v>
      </c>
      <c r="J15" s="21">
        <v>0.35000000000000003</v>
      </c>
      <c r="K15" s="21">
        <v>0.35000000000000003</v>
      </c>
      <c r="L15" s="21">
        <v>9.7222222222222224E-3</v>
      </c>
      <c r="M15" s="21">
        <v>1.0416666666666666E-2</v>
      </c>
      <c r="N15" s="22"/>
      <c r="O15" s="18">
        <v>0</v>
      </c>
      <c r="P15" s="22"/>
      <c r="Q15" s="22"/>
      <c r="R15" s="18">
        <v>1500</v>
      </c>
      <c r="S15" s="18">
        <v>1500</v>
      </c>
      <c r="T15" s="18" t="s">
        <v>55</v>
      </c>
      <c r="U15" s="18" t="s">
        <v>37</v>
      </c>
    </row>
    <row r="16" spans="1:21">
      <c r="E16" s="13">
        <v>3</v>
      </c>
      <c r="F16" s="14" t="s">
        <v>39</v>
      </c>
      <c r="G16" s="14" t="s">
        <v>40</v>
      </c>
      <c r="H16" s="15">
        <v>0.35000000000000003</v>
      </c>
      <c r="I16" s="16">
        <v>0.35416666666666669</v>
      </c>
      <c r="J16" s="16">
        <v>0.36180555555555555</v>
      </c>
      <c r="K16" s="16">
        <v>0.36180555555555555</v>
      </c>
      <c r="L16" s="16">
        <v>8.3333333333333332E-3</v>
      </c>
      <c r="M16" s="16">
        <v>1.1805555555555555E-2</v>
      </c>
      <c r="N16" s="17"/>
      <c r="O16" s="13">
        <v>0</v>
      </c>
      <c r="P16" s="17"/>
      <c r="Q16" s="17"/>
      <c r="R16" s="13">
        <v>4200</v>
      </c>
      <c r="S16" s="13">
        <v>4200</v>
      </c>
      <c r="T16" s="13" t="s">
        <v>56</v>
      </c>
      <c r="U16" s="13" t="s">
        <v>37</v>
      </c>
    </row>
    <row r="17" spans="5:21">
      <c r="E17" s="18">
        <v>4</v>
      </c>
      <c r="F17" s="19" t="s">
        <v>40</v>
      </c>
      <c r="G17" s="19" t="s">
        <v>39</v>
      </c>
      <c r="H17" s="20">
        <v>0.36180555555555555</v>
      </c>
      <c r="I17" s="21">
        <v>0.36249999999999999</v>
      </c>
      <c r="J17" s="21">
        <v>0.37083333333333335</v>
      </c>
      <c r="K17" s="21">
        <v>0.37083333333333335</v>
      </c>
      <c r="L17" s="21">
        <v>8.3333333333333332E-3</v>
      </c>
      <c r="M17" s="21">
        <v>9.0277777777777787E-3</v>
      </c>
      <c r="N17" s="22"/>
      <c r="O17" s="18">
        <v>0</v>
      </c>
      <c r="P17" s="22"/>
      <c r="Q17" s="22"/>
      <c r="R17" s="18">
        <v>0</v>
      </c>
      <c r="S17" s="18">
        <v>0</v>
      </c>
      <c r="T17" s="18" t="s">
        <v>41</v>
      </c>
      <c r="U17" s="18" t="s">
        <v>37</v>
      </c>
    </row>
    <row r="18" spans="5:21">
      <c r="E18" s="13">
        <v>5</v>
      </c>
      <c r="F18" s="14" t="s">
        <v>39</v>
      </c>
      <c r="G18" s="14" t="s">
        <v>40</v>
      </c>
      <c r="H18" s="15">
        <v>0.37083333333333335</v>
      </c>
      <c r="I18" s="16">
        <v>0.37361111111111112</v>
      </c>
      <c r="J18" s="16">
        <v>0.38263888888888892</v>
      </c>
      <c r="K18" s="16">
        <v>0.38263888888888892</v>
      </c>
      <c r="L18" s="16">
        <v>9.7222222222222224E-3</v>
      </c>
      <c r="M18" s="16">
        <v>1.1805555555555555E-2</v>
      </c>
      <c r="N18" s="17"/>
      <c r="O18" s="13">
        <v>0</v>
      </c>
      <c r="P18" s="17"/>
      <c r="Q18" s="17"/>
      <c r="R18" s="13">
        <v>4700</v>
      </c>
      <c r="S18" s="13">
        <v>4700</v>
      </c>
      <c r="T18" s="13" t="s">
        <v>57</v>
      </c>
      <c r="U18" s="13" t="s">
        <v>37</v>
      </c>
    </row>
    <row r="19" spans="5:21">
      <c r="E19" s="18">
        <v>6</v>
      </c>
      <c r="F19" s="19" t="s">
        <v>40</v>
      </c>
      <c r="G19" s="19" t="s">
        <v>39</v>
      </c>
      <c r="H19" s="20">
        <v>0.38263888888888892</v>
      </c>
      <c r="I19" s="21">
        <v>0.3833333333333333</v>
      </c>
      <c r="J19" s="21">
        <v>0.3888888888888889</v>
      </c>
      <c r="K19" s="21">
        <v>0.3888888888888889</v>
      </c>
      <c r="L19" s="21">
        <v>5.5555555555555558E-3</v>
      </c>
      <c r="M19" s="21">
        <v>6.2499999999999995E-3</v>
      </c>
      <c r="N19" s="22"/>
      <c r="O19" s="18">
        <v>0</v>
      </c>
      <c r="P19" s="22"/>
      <c r="Q19" s="22"/>
      <c r="R19" s="18">
        <v>150</v>
      </c>
      <c r="S19" s="18">
        <v>150</v>
      </c>
      <c r="T19" s="18" t="s">
        <v>46</v>
      </c>
      <c r="U19" s="18" t="s">
        <v>37</v>
      </c>
    </row>
    <row r="20" spans="5:21" ht="18">
      <c r="E20" s="13">
        <v>7</v>
      </c>
      <c r="F20" s="14" t="s">
        <v>39</v>
      </c>
      <c r="G20" s="14" t="s">
        <v>40</v>
      </c>
      <c r="H20" s="15">
        <v>0.3888888888888889</v>
      </c>
      <c r="I20" s="16">
        <v>0.39305555555555555</v>
      </c>
      <c r="J20" s="16">
        <v>0.40277777777777773</v>
      </c>
      <c r="K20" s="16">
        <v>0.40277777777777773</v>
      </c>
      <c r="L20" s="16">
        <v>1.0416666666666666E-2</v>
      </c>
      <c r="M20" s="16">
        <v>1.3888888888888888E-2</v>
      </c>
      <c r="N20" s="17"/>
      <c r="O20" s="13">
        <v>0</v>
      </c>
      <c r="P20" s="17"/>
      <c r="Q20" s="17"/>
      <c r="R20" s="13">
        <v>4000</v>
      </c>
      <c r="S20" s="13">
        <v>4000</v>
      </c>
      <c r="T20" s="13" t="s">
        <v>58</v>
      </c>
      <c r="U20" s="13" t="s">
        <v>37</v>
      </c>
    </row>
    <row r="21" spans="5:21">
      <c r="E21" s="18">
        <v>8</v>
      </c>
      <c r="F21" s="19" t="s">
        <v>40</v>
      </c>
      <c r="G21" s="19" t="s">
        <v>39</v>
      </c>
      <c r="H21" s="20">
        <v>0.40277777777777773</v>
      </c>
      <c r="I21" s="21">
        <v>0.40347222222222223</v>
      </c>
      <c r="J21" s="21">
        <v>0.40902777777777777</v>
      </c>
      <c r="K21" s="21">
        <v>0.40902777777777777</v>
      </c>
      <c r="L21" s="21">
        <v>6.9444444444444441E-3</v>
      </c>
      <c r="M21" s="21">
        <v>6.2499999999999995E-3</v>
      </c>
      <c r="N21" s="22"/>
      <c r="O21" s="18">
        <v>0</v>
      </c>
      <c r="P21" s="22"/>
      <c r="Q21" s="22"/>
      <c r="R21" s="18">
        <v>150</v>
      </c>
      <c r="S21" s="18">
        <v>150</v>
      </c>
      <c r="T21" s="18" t="s">
        <v>46</v>
      </c>
      <c r="U21" s="18" t="s">
        <v>37</v>
      </c>
    </row>
    <row r="22" spans="5:21">
      <c r="E22" s="13">
        <v>9</v>
      </c>
      <c r="F22" s="14" t="s">
        <v>39</v>
      </c>
      <c r="G22" s="14" t="s">
        <v>40</v>
      </c>
      <c r="H22" s="15">
        <v>0.40902777777777777</v>
      </c>
      <c r="I22" s="16">
        <v>0.41041666666666665</v>
      </c>
      <c r="J22" s="16">
        <v>0.42083333333333334</v>
      </c>
      <c r="K22" s="16">
        <v>0.42083333333333334</v>
      </c>
      <c r="L22" s="16">
        <v>1.1805555555555555E-2</v>
      </c>
      <c r="M22" s="16">
        <v>1.1805555555555555E-2</v>
      </c>
      <c r="N22" s="17"/>
      <c r="O22" s="13">
        <v>0</v>
      </c>
      <c r="P22" s="17"/>
      <c r="Q22" s="17"/>
      <c r="R22" s="13">
        <v>4700</v>
      </c>
      <c r="S22" s="13">
        <v>4700</v>
      </c>
      <c r="T22" s="13" t="s">
        <v>57</v>
      </c>
      <c r="U22" s="13" t="s">
        <v>37</v>
      </c>
    </row>
    <row r="23" spans="5:21" ht="18">
      <c r="E23" s="18">
        <v>10</v>
      </c>
      <c r="F23" s="19" t="s">
        <v>40</v>
      </c>
      <c r="G23" s="19" t="s">
        <v>39</v>
      </c>
      <c r="H23" s="20">
        <v>0.42083333333333334</v>
      </c>
      <c r="I23" s="21">
        <v>0.42222222222222222</v>
      </c>
      <c r="J23" s="21">
        <v>0.43055555555555558</v>
      </c>
      <c r="K23" s="21">
        <v>0.43055555555555558</v>
      </c>
      <c r="L23" s="21">
        <v>8.3333333333333332E-3</v>
      </c>
      <c r="M23" s="21">
        <v>9.7222222222222224E-3</v>
      </c>
      <c r="N23" s="18" t="s">
        <v>40</v>
      </c>
      <c r="O23" s="18">
        <v>930</v>
      </c>
      <c r="P23" s="22"/>
      <c r="Q23" s="22"/>
      <c r="R23" s="18">
        <v>150</v>
      </c>
      <c r="S23" s="18">
        <v>150</v>
      </c>
      <c r="T23" s="18" t="s">
        <v>46</v>
      </c>
      <c r="U23" s="18" t="s">
        <v>37</v>
      </c>
    </row>
    <row r="24" spans="5:21">
      <c r="E24" s="13">
        <v>11</v>
      </c>
      <c r="F24" s="14" t="s">
        <v>39</v>
      </c>
      <c r="G24" s="14" t="s">
        <v>40</v>
      </c>
      <c r="H24" s="15">
        <v>0.43055555555555558</v>
      </c>
      <c r="I24" s="16">
        <v>0.43263888888888885</v>
      </c>
      <c r="J24" s="16">
        <v>0.44097222222222227</v>
      </c>
      <c r="K24" s="16">
        <v>0.44097222222222227</v>
      </c>
      <c r="L24" s="16">
        <v>9.0277777777777787E-3</v>
      </c>
      <c r="M24" s="16">
        <v>1.0416666666666666E-2</v>
      </c>
      <c r="N24" s="17"/>
      <c r="O24" s="13">
        <v>0</v>
      </c>
      <c r="P24" s="17"/>
      <c r="Q24" s="17"/>
      <c r="R24" s="13">
        <v>4500</v>
      </c>
      <c r="S24" s="13">
        <v>4500</v>
      </c>
      <c r="T24" s="13" t="s">
        <v>59</v>
      </c>
      <c r="U24" s="13" t="s">
        <v>37</v>
      </c>
    </row>
    <row r="25" spans="5:21">
      <c r="E25" s="18">
        <v>12</v>
      </c>
      <c r="F25" s="19" t="s">
        <v>40</v>
      </c>
      <c r="G25" s="19" t="s">
        <v>39</v>
      </c>
      <c r="H25" s="20">
        <v>0.44097222222222227</v>
      </c>
      <c r="I25" s="21">
        <v>0.44166666666666665</v>
      </c>
      <c r="J25" s="21">
        <v>0.44722222222222219</v>
      </c>
      <c r="K25" s="21">
        <v>0.44722222222222219</v>
      </c>
      <c r="L25" s="21">
        <v>5.5555555555555558E-3</v>
      </c>
      <c r="M25" s="21">
        <v>6.2499999999999995E-3</v>
      </c>
      <c r="N25" s="22"/>
      <c r="O25" s="18">
        <v>0</v>
      </c>
      <c r="P25" s="22"/>
      <c r="Q25" s="22"/>
      <c r="R25" s="18">
        <v>150</v>
      </c>
      <c r="S25" s="18">
        <v>150</v>
      </c>
      <c r="T25" s="18" t="s">
        <v>46</v>
      </c>
      <c r="U25" s="18" t="s">
        <v>37</v>
      </c>
    </row>
    <row r="26" spans="5:21">
      <c r="E26" s="13">
        <v>13</v>
      </c>
      <c r="F26" s="14" t="s">
        <v>39</v>
      </c>
      <c r="G26" s="14" t="s">
        <v>40</v>
      </c>
      <c r="H26" s="15">
        <v>0.44722222222222219</v>
      </c>
      <c r="I26" s="16">
        <v>0.45</v>
      </c>
      <c r="J26" s="16">
        <v>0.45902777777777781</v>
      </c>
      <c r="K26" s="16">
        <v>0.45902777777777781</v>
      </c>
      <c r="L26" s="16">
        <v>9.7222222222222224E-3</v>
      </c>
      <c r="M26" s="16">
        <v>1.1805555555555555E-2</v>
      </c>
      <c r="N26" s="17"/>
      <c r="O26" s="13">
        <v>0</v>
      </c>
      <c r="P26" s="17"/>
      <c r="Q26" s="17"/>
      <c r="R26" s="13">
        <v>3200</v>
      </c>
      <c r="S26" s="13">
        <v>3200</v>
      </c>
      <c r="T26" s="13" t="s">
        <v>60</v>
      </c>
      <c r="U26" s="13" t="s">
        <v>37</v>
      </c>
    </row>
    <row r="27" spans="5:21">
      <c r="E27" s="18">
        <v>14</v>
      </c>
      <c r="F27" s="19" t="s">
        <v>40</v>
      </c>
      <c r="G27" s="19" t="s">
        <v>39</v>
      </c>
      <c r="H27" s="20">
        <v>0.45902777777777781</v>
      </c>
      <c r="I27" s="21">
        <v>0.4597222222222222</v>
      </c>
      <c r="J27" s="21">
        <v>0.46666666666666662</v>
      </c>
      <c r="K27" s="21">
        <v>0.46666666666666662</v>
      </c>
      <c r="L27" s="21">
        <v>6.9444444444444441E-3</v>
      </c>
      <c r="M27" s="21">
        <v>7.6388888888888886E-3</v>
      </c>
      <c r="N27" s="22"/>
      <c r="O27" s="18">
        <v>0</v>
      </c>
      <c r="P27" s="22"/>
      <c r="Q27" s="22"/>
      <c r="R27" s="18">
        <v>150</v>
      </c>
      <c r="S27" s="18">
        <v>150</v>
      </c>
      <c r="T27" s="18" t="s">
        <v>46</v>
      </c>
      <c r="U27" s="18" t="s">
        <v>37</v>
      </c>
    </row>
    <row r="28" spans="5:21">
      <c r="E28" s="13">
        <v>15</v>
      </c>
      <c r="F28" s="14" t="s">
        <v>39</v>
      </c>
      <c r="G28" s="14" t="s">
        <v>40</v>
      </c>
      <c r="H28" s="15">
        <v>0.46666666666666662</v>
      </c>
      <c r="I28" s="16">
        <v>0.46875</v>
      </c>
      <c r="J28" s="16">
        <v>0.47638888888888892</v>
      </c>
      <c r="K28" s="16">
        <v>0.47638888888888892</v>
      </c>
      <c r="L28" s="16">
        <v>9.0277777777777787E-3</v>
      </c>
      <c r="M28" s="16">
        <v>9.7222222222222224E-3</v>
      </c>
      <c r="N28" s="17"/>
      <c r="O28" s="13">
        <v>0</v>
      </c>
      <c r="P28" s="17"/>
      <c r="Q28" s="17"/>
      <c r="R28" s="13">
        <v>4500</v>
      </c>
      <c r="S28" s="13">
        <v>4500</v>
      </c>
      <c r="T28" s="13" t="s">
        <v>61</v>
      </c>
      <c r="U28" s="13" t="s">
        <v>37</v>
      </c>
    </row>
    <row r="29" spans="5:21">
      <c r="E29" s="18">
        <v>16</v>
      </c>
      <c r="F29" s="19" t="s">
        <v>40</v>
      </c>
      <c r="G29" s="19" t="s">
        <v>39</v>
      </c>
      <c r="H29" s="20">
        <v>0.47638888888888892</v>
      </c>
      <c r="I29" s="21">
        <v>0.4777777777777778</v>
      </c>
      <c r="J29" s="21">
        <v>0.4861111111111111</v>
      </c>
      <c r="K29" s="21">
        <v>0.4861111111111111</v>
      </c>
      <c r="L29" s="21">
        <v>8.3333333333333332E-3</v>
      </c>
      <c r="M29" s="21">
        <v>9.7222222222222224E-3</v>
      </c>
      <c r="N29" s="22"/>
      <c r="O29" s="18">
        <v>0</v>
      </c>
      <c r="P29" s="22"/>
      <c r="Q29" s="22"/>
      <c r="R29" s="18">
        <v>500</v>
      </c>
      <c r="S29" s="18">
        <v>500</v>
      </c>
      <c r="T29" s="18" t="s">
        <v>62</v>
      </c>
      <c r="U29" s="18" t="s">
        <v>37</v>
      </c>
    </row>
    <row r="30" spans="5:21" ht="18">
      <c r="E30" s="13">
        <v>17</v>
      </c>
      <c r="F30" s="14" t="s">
        <v>39</v>
      </c>
      <c r="G30" s="14" t="s">
        <v>40</v>
      </c>
      <c r="H30" s="15">
        <v>0.4861111111111111</v>
      </c>
      <c r="I30" s="16">
        <v>0.48819444444444443</v>
      </c>
      <c r="J30" s="16">
        <v>0.49722222222222223</v>
      </c>
      <c r="K30" s="16">
        <v>0.49722222222222223</v>
      </c>
      <c r="L30" s="16">
        <v>9.7222222222222224E-3</v>
      </c>
      <c r="M30" s="16">
        <v>1.1111111111111112E-2</v>
      </c>
      <c r="N30" s="17"/>
      <c r="O30" s="13">
        <v>0</v>
      </c>
      <c r="P30" s="17"/>
      <c r="Q30" s="17"/>
      <c r="R30" s="13">
        <v>4100</v>
      </c>
      <c r="S30" s="13">
        <v>4100</v>
      </c>
      <c r="T30" s="13" t="s">
        <v>63</v>
      </c>
      <c r="U30" s="13" t="s">
        <v>37</v>
      </c>
    </row>
    <row r="31" spans="5:21">
      <c r="E31" s="18">
        <v>18</v>
      </c>
      <c r="F31" s="19" t="s">
        <v>40</v>
      </c>
      <c r="G31" s="19" t="s">
        <v>39</v>
      </c>
      <c r="H31" s="20">
        <v>0.49722222222222223</v>
      </c>
      <c r="I31" s="21">
        <v>0.49791666666666662</v>
      </c>
      <c r="J31" s="21">
        <v>0.50416666666666665</v>
      </c>
      <c r="K31" s="21">
        <v>0.50416666666666665</v>
      </c>
      <c r="L31" s="21">
        <v>6.2499999999999995E-3</v>
      </c>
      <c r="M31" s="21">
        <v>6.9444444444444441E-3</v>
      </c>
      <c r="N31" s="22"/>
      <c r="O31" s="18">
        <v>0</v>
      </c>
      <c r="P31" s="22"/>
      <c r="Q31" s="22"/>
      <c r="R31" s="18">
        <v>350</v>
      </c>
      <c r="S31" s="18">
        <v>350</v>
      </c>
      <c r="T31" s="18" t="s">
        <v>47</v>
      </c>
      <c r="U31" s="18" t="s">
        <v>37</v>
      </c>
    </row>
    <row r="32" spans="5:21">
      <c r="E32" s="13">
        <v>19</v>
      </c>
      <c r="F32" s="14" t="s">
        <v>39</v>
      </c>
      <c r="G32" s="14" t="s">
        <v>20</v>
      </c>
      <c r="H32" s="15">
        <v>0.50416666666666665</v>
      </c>
      <c r="I32" s="16">
        <v>0.50694444444444442</v>
      </c>
      <c r="J32" s="16">
        <v>0.52083333333333337</v>
      </c>
      <c r="K32" s="16">
        <v>0.52083333333333337</v>
      </c>
      <c r="L32" s="16">
        <v>1.3888888888888888E-2</v>
      </c>
      <c r="M32" s="16">
        <v>1.6666666666666666E-2</v>
      </c>
      <c r="N32" s="17"/>
      <c r="O32" s="13">
        <v>0</v>
      </c>
      <c r="P32" s="17"/>
      <c r="Q32" s="17"/>
      <c r="R32" s="13">
        <v>500</v>
      </c>
      <c r="S32" s="13">
        <v>500</v>
      </c>
      <c r="T32" s="13" t="s">
        <v>64</v>
      </c>
      <c r="U32" s="13" t="s">
        <v>37</v>
      </c>
    </row>
    <row r="33" spans="5:21">
      <c r="E33" s="18">
        <v>20</v>
      </c>
      <c r="F33" s="19" t="s">
        <v>20</v>
      </c>
      <c r="G33" s="19" t="s">
        <v>40</v>
      </c>
      <c r="H33" s="20">
        <v>0.52083333333333337</v>
      </c>
      <c r="I33" s="21">
        <v>0.52361111111111114</v>
      </c>
      <c r="J33" s="21">
        <v>0.53263888888888888</v>
      </c>
      <c r="K33" s="21">
        <v>0.53263888888888888</v>
      </c>
      <c r="L33" s="21">
        <v>1.0416666666666666E-2</v>
      </c>
      <c r="M33" s="21">
        <v>1.1805555555555555E-2</v>
      </c>
      <c r="N33" s="18" t="s">
        <v>20</v>
      </c>
      <c r="O33" s="18">
        <v>109</v>
      </c>
      <c r="P33" s="22"/>
      <c r="Q33" s="22"/>
      <c r="R33" s="18">
        <v>3700</v>
      </c>
      <c r="S33" s="18">
        <v>3700</v>
      </c>
      <c r="T33" s="18" t="s">
        <v>54</v>
      </c>
      <c r="U33" s="18" t="s">
        <v>37</v>
      </c>
    </row>
    <row r="34" spans="5:21">
      <c r="E34" s="13">
        <v>21</v>
      </c>
      <c r="F34" s="14" t="s">
        <v>40</v>
      </c>
      <c r="G34" s="14" t="s">
        <v>20</v>
      </c>
      <c r="H34" s="15">
        <v>0.53263888888888888</v>
      </c>
      <c r="I34" s="16">
        <v>0.53402777777777777</v>
      </c>
      <c r="J34" s="16">
        <v>0.54027777777777775</v>
      </c>
      <c r="K34" s="16">
        <v>0.54027777777777775</v>
      </c>
      <c r="L34" s="16">
        <v>6.9444444444444441E-3</v>
      </c>
      <c r="M34" s="16">
        <v>7.6388888888888886E-3</v>
      </c>
      <c r="N34" s="17"/>
      <c r="O34" s="13">
        <v>0</v>
      </c>
      <c r="P34" s="17"/>
      <c r="Q34" s="17"/>
      <c r="R34" s="13">
        <v>150</v>
      </c>
      <c r="S34" s="13">
        <v>150</v>
      </c>
      <c r="T34" s="13" t="s">
        <v>46</v>
      </c>
      <c r="U34" s="13" t="s">
        <v>37</v>
      </c>
    </row>
    <row r="35" spans="5:21">
      <c r="E35" s="18">
        <v>22</v>
      </c>
      <c r="F35" s="19" t="s">
        <v>20</v>
      </c>
      <c r="G35" s="19" t="s">
        <v>40</v>
      </c>
      <c r="H35" s="20">
        <v>0.54027777777777775</v>
      </c>
      <c r="I35" s="21">
        <v>0.54097222222222219</v>
      </c>
      <c r="J35" s="21">
        <v>0.54861111111111105</v>
      </c>
      <c r="K35" s="21">
        <v>0.54861111111111105</v>
      </c>
      <c r="L35" s="21">
        <v>9.7222222222222224E-3</v>
      </c>
      <c r="M35" s="21">
        <v>8.3333333333333332E-3</v>
      </c>
      <c r="N35" s="22"/>
      <c r="O35" s="18">
        <v>0</v>
      </c>
      <c r="P35" s="22"/>
      <c r="Q35" s="22"/>
      <c r="R35" s="18">
        <v>4800</v>
      </c>
      <c r="S35" s="18">
        <v>4800</v>
      </c>
      <c r="T35" s="18" t="s">
        <v>65</v>
      </c>
      <c r="U35" s="18" t="s">
        <v>37</v>
      </c>
    </row>
    <row r="36" spans="5:21">
      <c r="E36" s="13">
        <v>23</v>
      </c>
      <c r="F36" s="14" t="s">
        <v>40</v>
      </c>
      <c r="G36" s="14" t="s">
        <v>20</v>
      </c>
      <c r="H36" s="15">
        <v>0.54861111111111105</v>
      </c>
      <c r="I36" s="16">
        <v>0.55069444444444449</v>
      </c>
      <c r="J36" s="16">
        <v>0.55694444444444446</v>
      </c>
      <c r="K36" s="16">
        <v>0.55694444444444446</v>
      </c>
      <c r="L36" s="16">
        <v>6.2499999999999995E-3</v>
      </c>
      <c r="M36" s="16">
        <v>8.3333333333333332E-3</v>
      </c>
      <c r="N36" s="17"/>
      <c r="O36" s="13">
        <v>0</v>
      </c>
      <c r="P36" s="17"/>
      <c r="Q36" s="17"/>
      <c r="R36" s="13">
        <v>150</v>
      </c>
      <c r="S36" s="13">
        <v>150</v>
      </c>
      <c r="T36" s="13" t="s">
        <v>46</v>
      </c>
      <c r="U36" s="13" t="s">
        <v>37</v>
      </c>
    </row>
    <row r="37" spans="5:21">
      <c r="E37" s="18">
        <v>24</v>
      </c>
      <c r="F37" s="19" t="s">
        <v>20</v>
      </c>
      <c r="G37" s="19" t="s">
        <v>40</v>
      </c>
      <c r="H37" s="20">
        <v>0.55694444444444446</v>
      </c>
      <c r="I37" s="21">
        <v>0.56111111111111112</v>
      </c>
      <c r="J37" s="21">
        <v>0.57152777777777775</v>
      </c>
      <c r="K37" s="21">
        <v>0.57152777777777775</v>
      </c>
      <c r="L37" s="21">
        <v>1.1111111111111112E-2</v>
      </c>
      <c r="M37" s="21">
        <v>1.4583333333333332E-2</v>
      </c>
      <c r="N37" s="18" t="s">
        <v>20</v>
      </c>
      <c r="O37" s="18">
        <v>203</v>
      </c>
      <c r="P37" s="22"/>
      <c r="Q37" s="22"/>
      <c r="R37" s="18">
        <v>3700</v>
      </c>
      <c r="S37" s="18">
        <v>3700</v>
      </c>
      <c r="T37" s="18" t="s">
        <v>54</v>
      </c>
      <c r="U37" s="18" t="s">
        <v>37</v>
      </c>
    </row>
    <row r="38" spans="5:21">
      <c r="E38" s="13">
        <v>25</v>
      </c>
      <c r="F38" s="14" t="s">
        <v>40</v>
      </c>
      <c r="G38" s="14" t="s">
        <v>20</v>
      </c>
      <c r="H38" s="15">
        <v>0.57152777777777775</v>
      </c>
      <c r="I38" s="16">
        <v>0.57222222222222219</v>
      </c>
      <c r="J38" s="16">
        <v>0.57847222222222217</v>
      </c>
      <c r="K38" s="16">
        <v>0.57847222222222217</v>
      </c>
      <c r="L38" s="16">
        <v>6.9444444444444441E-3</v>
      </c>
      <c r="M38" s="16">
        <v>6.9444444444444441E-3</v>
      </c>
      <c r="N38" s="17"/>
      <c r="O38" s="13">
        <v>0</v>
      </c>
      <c r="P38" s="17"/>
      <c r="Q38" s="17"/>
      <c r="R38" s="13">
        <v>150</v>
      </c>
      <c r="S38" s="13">
        <v>150</v>
      </c>
      <c r="T38" s="13" t="s">
        <v>46</v>
      </c>
      <c r="U38" s="13" t="s">
        <v>37</v>
      </c>
    </row>
    <row r="39" spans="5:21">
      <c r="E39" s="18">
        <v>26</v>
      </c>
      <c r="F39" s="19" t="s">
        <v>20</v>
      </c>
      <c r="G39" s="19" t="s">
        <v>40</v>
      </c>
      <c r="H39" s="20">
        <v>0.57847222222222217</v>
      </c>
      <c r="I39" s="21">
        <v>0.57916666666666672</v>
      </c>
      <c r="J39" s="21">
        <v>0.58611111111111114</v>
      </c>
      <c r="K39" s="21">
        <v>0.58611111111111114</v>
      </c>
      <c r="L39" s="21">
        <v>8.3333333333333332E-3</v>
      </c>
      <c r="M39" s="21">
        <v>7.6388888888888886E-3</v>
      </c>
      <c r="N39" s="22"/>
      <c r="O39" s="18">
        <v>0</v>
      </c>
      <c r="P39" s="22"/>
      <c r="Q39" s="22"/>
      <c r="R39" s="18">
        <v>4900</v>
      </c>
      <c r="S39" s="18">
        <v>4900</v>
      </c>
      <c r="T39" s="18" t="s">
        <v>66</v>
      </c>
      <c r="U39" s="18" t="s">
        <v>37</v>
      </c>
    </row>
    <row r="40" spans="5:21">
      <c r="E40" s="13">
        <v>27</v>
      </c>
      <c r="F40" s="14" t="s">
        <v>40</v>
      </c>
      <c r="G40" s="14" t="s">
        <v>20</v>
      </c>
      <c r="H40" s="15">
        <v>0.58611111111111114</v>
      </c>
      <c r="I40" s="16">
        <v>0.58750000000000002</v>
      </c>
      <c r="J40" s="16">
        <v>0.59444444444444444</v>
      </c>
      <c r="K40" s="16">
        <v>0.59444444444444444</v>
      </c>
      <c r="L40" s="16">
        <v>6.9444444444444441E-3</v>
      </c>
      <c r="M40" s="16">
        <v>8.3333333333333332E-3</v>
      </c>
      <c r="N40" s="17"/>
      <c r="O40" s="13">
        <v>0</v>
      </c>
      <c r="P40" s="17"/>
      <c r="Q40" s="17"/>
      <c r="R40" s="13">
        <v>150</v>
      </c>
      <c r="S40" s="13">
        <v>150</v>
      </c>
      <c r="T40" s="13" t="s">
        <v>46</v>
      </c>
      <c r="U40" s="13" t="s">
        <v>37</v>
      </c>
    </row>
    <row r="41" spans="5:21">
      <c r="E41" s="18">
        <v>28</v>
      </c>
      <c r="F41" s="19" t="s">
        <v>20</v>
      </c>
      <c r="G41" s="19" t="s">
        <v>40</v>
      </c>
      <c r="H41" s="20">
        <v>0.59444444444444444</v>
      </c>
      <c r="I41" s="21">
        <v>0.59722222222222221</v>
      </c>
      <c r="J41" s="21">
        <v>0.60555555555555551</v>
      </c>
      <c r="K41" s="21">
        <v>0.60555555555555551</v>
      </c>
      <c r="L41" s="21">
        <v>9.0277777777777787E-3</v>
      </c>
      <c r="M41" s="21">
        <v>1.1111111111111112E-2</v>
      </c>
      <c r="N41" s="18" t="s">
        <v>20</v>
      </c>
      <c r="O41" s="18">
        <v>194</v>
      </c>
      <c r="P41" s="22"/>
      <c r="Q41" s="22"/>
      <c r="R41" s="18">
        <v>3700</v>
      </c>
      <c r="S41" s="18">
        <v>3700</v>
      </c>
      <c r="T41" s="18" t="s">
        <v>54</v>
      </c>
      <c r="U41" s="18" t="s">
        <v>37</v>
      </c>
    </row>
    <row r="42" spans="5:21">
      <c r="E42" s="13">
        <v>29</v>
      </c>
      <c r="F42" s="14" t="s">
        <v>40</v>
      </c>
      <c r="G42" s="14" t="s">
        <v>20</v>
      </c>
      <c r="H42" s="15">
        <v>0.60555555555555551</v>
      </c>
      <c r="I42" s="16">
        <v>0.60625000000000007</v>
      </c>
      <c r="J42" s="16">
        <v>0.6118055555555556</v>
      </c>
      <c r="K42" s="16">
        <v>0.6118055555555556</v>
      </c>
      <c r="L42" s="16">
        <v>6.2499999999999995E-3</v>
      </c>
      <c r="M42" s="16">
        <v>6.2499999999999995E-3</v>
      </c>
      <c r="N42" s="17"/>
      <c r="O42" s="13">
        <v>0</v>
      </c>
      <c r="P42" s="17"/>
      <c r="Q42" s="17"/>
      <c r="R42" s="13">
        <v>150</v>
      </c>
      <c r="S42" s="13">
        <v>150</v>
      </c>
      <c r="T42" s="13" t="s">
        <v>46</v>
      </c>
      <c r="U42" s="13" t="s">
        <v>37</v>
      </c>
    </row>
    <row r="43" spans="5:21">
      <c r="E43" s="18">
        <v>30</v>
      </c>
      <c r="F43" s="19" t="s">
        <v>20</v>
      </c>
      <c r="G43" s="19" t="s">
        <v>40</v>
      </c>
      <c r="H43" s="20">
        <v>0.6118055555555556</v>
      </c>
      <c r="I43" s="21">
        <v>0.61249999999999993</v>
      </c>
      <c r="J43" s="21">
        <v>0.61805555555555558</v>
      </c>
      <c r="K43" s="21">
        <v>0.61805555555555558</v>
      </c>
      <c r="L43" s="21">
        <v>6.2499999999999995E-3</v>
      </c>
      <c r="M43" s="21">
        <v>6.2499999999999995E-3</v>
      </c>
      <c r="N43" s="22"/>
      <c r="O43" s="18">
        <v>0</v>
      </c>
      <c r="P43" s="22"/>
      <c r="Q43" s="22"/>
      <c r="R43" s="18">
        <v>4800</v>
      </c>
      <c r="S43" s="18">
        <v>4800</v>
      </c>
      <c r="T43" s="18" t="s">
        <v>65</v>
      </c>
      <c r="U43" s="18" t="s">
        <v>37</v>
      </c>
    </row>
    <row r="44" spans="5:21">
      <c r="E44" s="13">
        <v>31</v>
      </c>
      <c r="F44" s="14" t="s">
        <v>40</v>
      </c>
      <c r="G44" s="14" t="s">
        <v>20</v>
      </c>
      <c r="H44" s="15">
        <v>0.61805555555555558</v>
      </c>
      <c r="I44" s="16">
        <v>0.61875000000000002</v>
      </c>
      <c r="J44" s="16">
        <v>0.625</v>
      </c>
      <c r="K44" s="16">
        <v>0.62638888888888888</v>
      </c>
      <c r="L44" s="16">
        <v>6.2499999999999995E-3</v>
      </c>
      <c r="M44" s="16">
        <v>8.3333333333333332E-3</v>
      </c>
      <c r="N44" s="17"/>
      <c r="O44" s="13">
        <v>0</v>
      </c>
      <c r="P44" s="17"/>
      <c r="Q44" s="17"/>
      <c r="R44" s="13">
        <v>150</v>
      </c>
      <c r="S44" s="13">
        <v>150</v>
      </c>
      <c r="T44" s="13" t="s">
        <v>46</v>
      </c>
      <c r="U44" s="13" t="s">
        <v>37</v>
      </c>
    </row>
    <row r="45" spans="5:21">
      <c r="E45" s="34" t="s">
        <v>42</v>
      </c>
      <c r="F45" s="35"/>
      <c r="G45" s="35"/>
      <c r="H45" s="35"/>
      <c r="I45" s="35"/>
      <c r="J45" s="35"/>
      <c r="K45" s="36"/>
      <c r="L45" s="28">
        <v>0.26041666666666669</v>
      </c>
      <c r="M45" s="23">
        <v>0.29583333333333334</v>
      </c>
      <c r="N45" s="24"/>
      <c r="O45" s="25">
        <v>1543</v>
      </c>
      <c r="P45" s="25">
        <v>0</v>
      </c>
      <c r="Q45" s="25">
        <v>0</v>
      </c>
      <c r="R45" s="25">
        <v>67700</v>
      </c>
      <c r="S45" s="25">
        <v>67700</v>
      </c>
      <c r="T45" s="26"/>
      <c r="U45" s="27"/>
    </row>
    <row r="49" spans="1:21">
      <c r="A49" s="43" t="s">
        <v>48</v>
      </c>
      <c r="B49" s="43"/>
      <c r="C49" s="43"/>
      <c r="E49" s="37" t="s">
        <v>0</v>
      </c>
      <c r="F49" s="38"/>
      <c r="G49" s="1" t="s">
        <v>1</v>
      </c>
      <c r="H49" s="37" t="s">
        <v>2</v>
      </c>
      <c r="I49" s="38"/>
      <c r="J49" s="1" t="s">
        <v>3</v>
      </c>
      <c r="K49" s="1" t="s">
        <v>2</v>
      </c>
      <c r="L49" s="1" t="s">
        <v>4</v>
      </c>
      <c r="M49" s="37" t="s">
        <v>5</v>
      </c>
      <c r="N49" s="38"/>
      <c r="O49" s="37" t="s">
        <v>6</v>
      </c>
      <c r="P49" s="39"/>
      <c r="Q49" s="39"/>
      <c r="R49" s="38"/>
      <c r="S49" s="1"/>
      <c r="T49" s="1"/>
      <c r="U49" s="7"/>
    </row>
    <row r="50" spans="1:21" ht="22.5">
      <c r="A50" s="10" t="s">
        <v>34</v>
      </c>
      <c r="B50" s="10" t="s">
        <v>67</v>
      </c>
      <c r="C50" s="11"/>
      <c r="E50" s="32" t="s">
        <v>7</v>
      </c>
      <c r="F50" s="40" t="s">
        <v>8</v>
      </c>
      <c r="G50" s="40" t="s">
        <v>9</v>
      </c>
      <c r="H50" s="40" t="s">
        <v>10</v>
      </c>
      <c r="I50" s="1" t="s">
        <v>11</v>
      </c>
      <c r="J50" s="1" t="s">
        <v>12</v>
      </c>
      <c r="K50" s="40" t="s">
        <v>10</v>
      </c>
      <c r="L50" s="40" t="s">
        <v>10</v>
      </c>
      <c r="M50" s="40" t="s">
        <v>10</v>
      </c>
      <c r="N50" s="32" t="s">
        <v>13</v>
      </c>
      <c r="O50" s="32" t="s">
        <v>14</v>
      </c>
      <c r="P50" s="32" t="s">
        <v>15</v>
      </c>
      <c r="Q50" s="32" t="s">
        <v>16</v>
      </c>
      <c r="R50" s="32" t="s">
        <v>17</v>
      </c>
      <c r="S50" s="32" t="s">
        <v>18</v>
      </c>
      <c r="T50" s="32" t="s">
        <v>19</v>
      </c>
      <c r="U50" s="32" t="s">
        <v>31</v>
      </c>
    </row>
    <row r="51" spans="1:21" ht="23.25">
      <c r="A51" s="8" t="s">
        <v>21</v>
      </c>
      <c r="B51" s="29">
        <v>4183</v>
      </c>
      <c r="C51" s="12">
        <v>0.17430555555555557</v>
      </c>
      <c r="E51" s="33"/>
      <c r="F51" s="41"/>
      <c r="G51" s="41"/>
      <c r="H51" s="41"/>
      <c r="I51" s="1" t="s">
        <v>10</v>
      </c>
      <c r="J51" s="1" t="s">
        <v>10</v>
      </c>
      <c r="K51" s="41"/>
      <c r="L51" s="41"/>
      <c r="M51" s="41"/>
      <c r="N51" s="33"/>
      <c r="O51" s="33"/>
      <c r="P51" s="33"/>
      <c r="Q51" s="33"/>
      <c r="R51" s="33"/>
      <c r="S51" s="33"/>
      <c r="T51" s="33"/>
      <c r="U51" s="33"/>
    </row>
    <row r="52" spans="1:21">
      <c r="A52" s="11" t="s">
        <v>43</v>
      </c>
      <c r="B52" s="30">
        <v>0.17430555555555557</v>
      </c>
      <c r="C52" s="31">
        <f>SUM(C51)</f>
        <v>0.17430555555555557</v>
      </c>
      <c r="E52" s="13">
        <v>1</v>
      </c>
      <c r="F52" s="14" t="s">
        <v>20</v>
      </c>
      <c r="G52" s="14" t="s">
        <v>40</v>
      </c>
      <c r="H52" s="15">
        <v>0.34513888888888888</v>
      </c>
      <c r="I52" s="16">
        <v>0.34861111111111115</v>
      </c>
      <c r="J52" s="16">
        <v>0.35694444444444445</v>
      </c>
      <c r="K52" s="16">
        <v>0.35694444444444445</v>
      </c>
      <c r="L52" s="16">
        <v>9.0277777777777787E-3</v>
      </c>
      <c r="M52" s="16">
        <v>1.1805555555555555E-2</v>
      </c>
      <c r="N52" s="13" t="s">
        <v>20</v>
      </c>
      <c r="O52" s="13">
        <v>130</v>
      </c>
      <c r="P52" s="17"/>
      <c r="Q52" s="17"/>
      <c r="R52" s="13">
        <v>3500</v>
      </c>
      <c r="S52" s="13">
        <v>3500</v>
      </c>
      <c r="T52" s="13" t="s">
        <v>69</v>
      </c>
      <c r="U52" s="13" t="s">
        <v>37</v>
      </c>
    </row>
    <row r="53" spans="1:21">
      <c r="E53" s="18">
        <v>2</v>
      </c>
      <c r="F53" s="19" t="s">
        <v>40</v>
      </c>
      <c r="G53" s="19" t="s">
        <v>20</v>
      </c>
      <c r="H53" s="20">
        <v>0.35694444444444445</v>
      </c>
      <c r="I53" s="21">
        <v>0.3576388888888889</v>
      </c>
      <c r="J53" s="21">
        <v>0.36458333333333331</v>
      </c>
      <c r="K53" s="21">
        <v>0.36458333333333331</v>
      </c>
      <c r="L53" s="21">
        <v>6.9444444444444441E-3</v>
      </c>
      <c r="M53" s="21">
        <v>7.6388888888888886E-3</v>
      </c>
      <c r="N53" s="22"/>
      <c r="O53" s="18">
        <v>0</v>
      </c>
      <c r="P53" s="22"/>
      <c r="Q53" s="22"/>
      <c r="R53" s="18">
        <v>150</v>
      </c>
      <c r="S53" s="18">
        <v>150</v>
      </c>
      <c r="T53" s="18" t="s">
        <v>45</v>
      </c>
      <c r="U53" s="18" t="s">
        <v>37</v>
      </c>
    </row>
    <row r="54" spans="1:21">
      <c r="E54" s="13">
        <v>3</v>
      </c>
      <c r="F54" s="14" t="s">
        <v>20</v>
      </c>
      <c r="G54" s="14" t="s">
        <v>40</v>
      </c>
      <c r="H54" s="15">
        <v>0.36458333333333331</v>
      </c>
      <c r="I54" s="16">
        <v>0.3666666666666667</v>
      </c>
      <c r="J54" s="16">
        <v>0.3756944444444445</v>
      </c>
      <c r="K54" s="16">
        <v>0.3756944444444445</v>
      </c>
      <c r="L54" s="16">
        <v>9.7222222222222224E-3</v>
      </c>
      <c r="M54" s="16">
        <v>1.1111111111111112E-2</v>
      </c>
      <c r="N54" s="13" t="s">
        <v>20</v>
      </c>
      <c r="O54" s="13">
        <v>112</v>
      </c>
      <c r="P54" s="17"/>
      <c r="Q54" s="17"/>
      <c r="R54" s="13">
        <v>3500</v>
      </c>
      <c r="S54" s="13">
        <v>3500</v>
      </c>
      <c r="T54" s="13" t="s">
        <v>69</v>
      </c>
      <c r="U54" s="13" t="s">
        <v>37</v>
      </c>
    </row>
    <row r="55" spans="1:21">
      <c r="E55" s="18">
        <v>4</v>
      </c>
      <c r="F55" s="19" t="s">
        <v>40</v>
      </c>
      <c r="G55" s="19" t="s">
        <v>20</v>
      </c>
      <c r="H55" s="20">
        <v>0.3756944444444445</v>
      </c>
      <c r="I55" s="21">
        <v>0.37638888888888888</v>
      </c>
      <c r="J55" s="21">
        <v>0.3833333333333333</v>
      </c>
      <c r="K55" s="21">
        <v>0.3833333333333333</v>
      </c>
      <c r="L55" s="21">
        <v>7.6388888888888886E-3</v>
      </c>
      <c r="M55" s="21">
        <v>7.6388888888888886E-3</v>
      </c>
      <c r="N55" s="22"/>
      <c r="O55" s="18">
        <v>0</v>
      </c>
      <c r="P55" s="22"/>
      <c r="Q55" s="22"/>
      <c r="R55" s="18">
        <v>150</v>
      </c>
      <c r="S55" s="18">
        <v>150</v>
      </c>
      <c r="T55" s="18" t="s">
        <v>46</v>
      </c>
      <c r="U55" s="18" t="s">
        <v>37</v>
      </c>
    </row>
    <row r="56" spans="1:21">
      <c r="E56" s="13">
        <v>5</v>
      </c>
      <c r="F56" s="14" t="s">
        <v>20</v>
      </c>
      <c r="G56" s="14" t="s">
        <v>40</v>
      </c>
      <c r="H56" s="15">
        <v>0.3833333333333333</v>
      </c>
      <c r="I56" s="16">
        <v>0.3840277777777778</v>
      </c>
      <c r="J56" s="16">
        <v>0.39097222222222222</v>
      </c>
      <c r="K56" s="16">
        <v>0.39097222222222222</v>
      </c>
      <c r="L56" s="16">
        <v>7.6388888888888886E-3</v>
      </c>
      <c r="M56" s="16">
        <v>7.6388888888888886E-3</v>
      </c>
      <c r="N56" s="17"/>
      <c r="O56" s="13">
        <v>0</v>
      </c>
      <c r="P56" s="17"/>
      <c r="Q56" s="17"/>
      <c r="R56" s="13">
        <v>3500</v>
      </c>
      <c r="S56" s="13">
        <v>3500</v>
      </c>
      <c r="T56" s="13" t="s">
        <v>69</v>
      </c>
      <c r="U56" s="13" t="s">
        <v>37</v>
      </c>
    </row>
    <row r="57" spans="1:21">
      <c r="E57" s="18">
        <v>6</v>
      </c>
      <c r="F57" s="19" t="s">
        <v>40</v>
      </c>
      <c r="G57" s="19" t="s">
        <v>20</v>
      </c>
      <c r="H57" s="20">
        <v>0.39097222222222222</v>
      </c>
      <c r="I57" s="21">
        <v>0.39166666666666666</v>
      </c>
      <c r="J57" s="21">
        <v>0.39861111111111108</v>
      </c>
      <c r="K57" s="21">
        <v>0.39861111111111108</v>
      </c>
      <c r="L57" s="21">
        <v>6.9444444444444441E-3</v>
      </c>
      <c r="M57" s="21">
        <v>7.6388888888888886E-3</v>
      </c>
      <c r="N57" s="22"/>
      <c r="O57" s="18">
        <v>0</v>
      </c>
      <c r="P57" s="22"/>
      <c r="Q57" s="22"/>
      <c r="R57" s="18">
        <v>150</v>
      </c>
      <c r="S57" s="18">
        <v>150</v>
      </c>
      <c r="T57" s="18" t="s">
        <v>46</v>
      </c>
      <c r="U57" s="18" t="s">
        <v>37</v>
      </c>
    </row>
    <row r="58" spans="1:21">
      <c r="E58" s="13">
        <v>7</v>
      </c>
      <c r="F58" s="14" t="s">
        <v>20</v>
      </c>
      <c r="G58" s="14" t="s">
        <v>40</v>
      </c>
      <c r="H58" s="15">
        <v>0.39861111111111108</v>
      </c>
      <c r="I58" s="16">
        <v>0.39999999999999997</v>
      </c>
      <c r="J58" s="16">
        <v>0.40902777777777777</v>
      </c>
      <c r="K58" s="16">
        <v>0.40902777777777777</v>
      </c>
      <c r="L58" s="16">
        <v>9.7222222222222224E-3</v>
      </c>
      <c r="M58" s="16">
        <v>1.0416666666666666E-2</v>
      </c>
      <c r="N58" s="13" t="s">
        <v>20</v>
      </c>
      <c r="O58" s="13">
        <v>134</v>
      </c>
      <c r="P58" s="17"/>
      <c r="Q58" s="17"/>
      <c r="R58" s="13">
        <v>3500</v>
      </c>
      <c r="S58" s="13">
        <v>3500</v>
      </c>
      <c r="T58" s="13" t="s">
        <v>69</v>
      </c>
      <c r="U58" s="13" t="s">
        <v>37</v>
      </c>
    </row>
    <row r="59" spans="1:21">
      <c r="E59" s="18">
        <v>8</v>
      </c>
      <c r="F59" s="19" t="s">
        <v>40</v>
      </c>
      <c r="G59" s="19" t="s">
        <v>20</v>
      </c>
      <c r="H59" s="20">
        <v>0.40902777777777777</v>
      </c>
      <c r="I59" s="21">
        <v>0.40972222222222227</v>
      </c>
      <c r="J59" s="21">
        <v>0.4152777777777778</v>
      </c>
      <c r="K59" s="21">
        <v>0.4152777777777778</v>
      </c>
      <c r="L59" s="21">
        <v>6.2499999999999995E-3</v>
      </c>
      <c r="M59" s="21">
        <v>6.2499999999999995E-3</v>
      </c>
      <c r="N59" s="22"/>
      <c r="O59" s="18">
        <v>0</v>
      </c>
      <c r="P59" s="22"/>
      <c r="Q59" s="22"/>
      <c r="R59" s="18">
        <v>150</v>
      </c>
      <c r="S59" s="18">
        <v>150</v>
      </c>
      <c r="T59" s="18" t="s">
        <v>46</v>
      </c>
      <c r="U59" s="18" t="s">
        <v>37</v>
      </c>
    </row>
    <row r="60" spans="1:21">
      <c r="E60" s="13">
        <v>9</v>
      </c>
      <c r="F60" s="14" t="s">
        <v>20</v>
      </c>
      <c r="G60" s="14" t="s">
        <v>40</v>
      </c>
      <c r="H60" s="15">
        <v>0.4152777777777778</v>
      </c>
      <c r="I60" s="16">
        <v>0.41597222222222219</v>
      </c>
      <c r="J60" s="16">
        <v>0.4236111111111111</v>
      </c>
      <c r="K60" s="16">
        <v>0.4236111111111111</v>
      </c>
      <c r="L60" s="16">
        <v>8.3333333333333332E-3</v>
      </c>
      <c r="M60" s="16">
        <v>8.3333333333333332E-3</v>
      </c>
      <c r="N60" s="17"/>
      <c r="O60" s="13">
        <v>0</v>
      </c>
      <c r="P60" s="17"/>
      <c r="Q60" s="17"/>
      <c r="R60" s="13">
        <v>3500</v>
      </c>
      <c r="S60" s="13">
        <v>3500</v>
      </c>
      <c r="T60" s="13" t="s">
        <v>69</v>
      </c>
      <c r="U60" s="13" t="s">
        <v>37</v>
      </c>
    </row>
    <row r="61" spans="1:21">
      <c r="E61" s="18">
        <v>10</v>
      </c>
      <c r="F61" s="19" t="s">
        <v>40</v>
      </c>
      <c r="G61" s="19" t="s">
        <v>20</v>
      </c>
      <c r="H61" s="20">
        <v>0.4236111111111111</v>
      </c>
      <c r="I61" s="21">
        <v>0.42430555555555555</v>
      </c>
      <c r="J61" s="21">
        <v>0.43055555555555558</v>
      </c>
      <c r="K61" s="21">
        <v>0.43055555555555558</v>
      </c>
      <c r="L61" s="21">
        <v>6.2499999999999995E-3</v>
      </c>
      <c r="M61" s="21">
        <v>6.9444444444444441E-3</v>
      </c>
      <c r="N61" s="22"/>
      <c r="O61" s="18">
        <v>0</v>
      </c>
      <c r="P61" s="22"/>
      <c r="Q61" s="22"/>
      <c r="R61" s="18">
        <v>150</v>
      </c>
      <c r="S61" s="18">
        <v>150</v>
      </c>
      <c r="T61" s="18" t="s">
        <v>41</v>
      </c>
      <c r="U61" s="18" t="s">
        <v>37</v>
      </c>
    </row>
    <row r="62" spans="1:21">
      <c r="E62" s="13">
        <v>11</v>
      </c>
      <c r="F62" s="14" t="s">
        <v>20</v>
      </c>
      <c r="G62" s="14" t="s">
        <v>40</v>
      </c>
      <c r="H62" s="15">
        <v>0.43055555555555558</v>
      </c>
      <c r="I62" s="16">
        <v>0.43333333333333335</v>
      </c>
      <c r="J62" s="16">
        <v>0.44236111111111115</v>
      </c>
      <c r="K62" s="16">
        <v>0.44236111111111115</v>
      </c>
      <c r="L62" s="16">
        <v>9.7222222222222224E-3</v>
      </c>
      <c r="M62" s="16">
        <v>1.1805555555555555E-2</v>
      </c>
      <c r="N62" s="17"/>
      <c r="O62" s="13">
        <v>0</v>
      </c>
      <c r="P62" s="17"/>
      <c r="Q62" s="17"/>
      <c r="R62" s="13">
        <v>3500</v>
      </c>
      <c r="S62" s="13">
        <v>3500</v>
      </c>
      <c r="T62" s="13" t="s">
        <v>69</v>
      </c>
      <c r="U62" s="13" t="s">
        <v>37</v>
      </c>
    </row>
    <row r="63" spans="1:21">
      <c r="E63" s="18">
        <v>12</v>
      </c>
      <c r="F63" s="19" t="s">
        <v>40</v>
      </c>
      <c r="G63" s="19" t="s">
        <v>20</v>
      </c>
      <c r="H63" s="20">
        <v>0.44236111111111115</v>
      </c>
      <c r="I63" s="21">
        <v>0.44305555555555554</v>
      </c>
      <c r="J63" s="21">
        <v>0.44930555555555557</v>
      </c>
      <c r="K63" s="21">
        <v>0.44930555555555557</v>
      </c>
      <c r="L63" s="21">
        <v>6.9444444444444441E-3</v>
      </c>
      <c r="M63" s="21">
        <v>6.9444444444444441E-3</v>
      </c>
      <c r="N63" s="22"/>
      <c r="O63" s="18">
        <v>0</v>
      </c>
      <c r="P63" s="22"/>
      <c r="Q63" s="22"/>
      <c r="R63" s="18">
        <v>150</v>
      </c>
      <c r="S63" s="18">
        <v>150</v>
      </c>
      <c r="T63" s="18" t="s">
        <v>46</v>
      </c>
      <c r="U63" s="18" t="s">
        <v>37</v>
      </c>
    </row>
    <row r="64" spans="1:21">
      <c r="E64" s="13">
        <v>13</v>
      </c>
      <c r="F64" s="14" t="s">
        <v>20</v>
      </c>
      <c r="G64" s="14" t="s">
        <v>40</v>
      </c>
      <c r="H64" s="15">
        <v>0.44930555555555557</v>
      </c>
      <c r="I64" s="16">
        <v>0.45</v>
      </c>
      <c r="J64" s="16">
        <v>0.45763888888888887</v>
      </c>
      <c r="K64" s="16">
        <v>0.45763888888888887</v>
      </c>
      <c r="L64" s="16">
        <v>8.3333333333333332E-3</v>
      </c>
      <c r="M64" s="16">
        <v>8.3333333333333332E-3</v>
      </c>
      <c r="N64" s="13" t="s">
        <v>20</v>
      </c>
      <c r="O64" s="13">
        <v>126</v>
      </c>
      <c r="P64" s="17"/>
      <c r="Q64" s="17"/>
      <c r="R64" s="13">
        <v>3500</v>
      </c>
      <c r="S64" s="13">
        <v>3500</v>
      </c>
      <c r="T64" s="13" t="s">
        <v>69</v>
      </c>
      <c r="U64" s="13" t="s">
        <v>37</v>
      </c>
    </row>
    <row r="65" spans="1:21">
      <c r="E65" s="18">
        <v>14</v>
      </c>
      <c r="F65" s="19" t="s">
        <v>40</v>
      </c>
      <c r="G65" s="19" t="s">
        <v>20</v>
      </c>
      <c r="H65" s="20">
        <v>0.45763888888888887</v>
      </c>
      <c r="I65" s="21">
        <v>0.45833333333333331</v>
      </c>
      <c r="J65" s="21">
        <v>0.46527777777777773</v>
      </c>
      <c r="K65" s="21">
        <v>0.46527777777777773</v>
      </c>
      <c r="L65" s="21">
        <v>6.9444444444444441E-3</v>
      </c>
      <c r="M65" s="21">
        <v>7.6388888888888886E-3</v>
      </c>
      <c r="N65" s="22"/>
      <c r="O65" s="18">
        <v>0</v>
      </c>
      <c r="P65" s="22"/>
      <c r="Q65" s="22"/>
      <c r="R65" s="18">
        <v>150</v>
      </c>
      <c r="S65" s="18">
        <v>150</v>
      </c>
      <c r="T65" s="18" t="s">
        <v>46</v>
      </c>
      <c r="U65" s="18" t="s">
        <v>37</v>
      </c>
    </row>
    <row r="66" spans="1:21">
      <c r="E66" s="13">
        <v>15</v>
      </c>
      <c r="F66" s="14" t="s">
        <v>20</v>
      </c>
      <c r="G66" s="14" t="s">
        <v>40</v>
      </c>
      <c r="H66" s="15">
        <v>0.46527777777777773</v>
      </c>
      <c r="I66" s="16">
        <v>0.46736111111111112</v>
      </c>
      <c r="J66" s="16">
        <v>0.47638888888888892</v>
      </c>
      <c r="K66" s="16">
        <v>0.47638888888888892</v>
      </c>
      <c r="L66" s="16">
        <v>9.7222222222222224E-3</v>
      </c>
      <c r="M66" s="16">
        <v>1.1111111111111112E-2</v>
      </c>
      <c r="N66" s="17"/>
      <c r="O66" s="13">
        <v>0</v>
      </c>
      <c r="P66" s="17"/>
      <c r="Q66" s="17"/>
      <c r="R66" s="13">
        <v>3500</v>
      </c>
      <c r="S66" s="13">
        <v>3500</v>
      </c>
      <c r="T66" s="13" t="s">
        <v>69</v>
      </c>
      <c r="U66" s="13" t="s">
        <v>37</v>
      </c>
    </row>
    <row r="67" spans="1:21">
      <c r="E67" s="18">
        <v>16</v>
      </c>
      <c r="F67" s="19" t="s">
        <v>40</v>
      </c>
      <c r="G67" s="19" t="s">
        <v>20</v>
      </c>
      <c r="H67" s="20">
        <v>0.47638888888888892</v>
      </c>
      <c r="I67" s="21">
        <v>0.4770833333333333</v>
      </c>
      <c r="J67" s="21">
        <v>0.48333333333333334</v>
      </c>
      <c r="K67" s="21">
        <v>0.48333333333333334</v>
      </c>
      <c r="L67" s="21">
        <v>6.9444444444444441E-3</v>
      </c>
      <c r="M67" s="21">
        <v>6.9444444444444441E-3</v>
      </c>
      <c r="N67" s="22"/>
      <c r="O67" s="18">
        <v>0</v>
      </c>
      <c r="P67" s="22"/>
      <c r="Q67" s="22"/>
      <c r="R67" s="18">
        <v>150</v>
      </c>
      <c r="S67" s="18">
        <v>150</v>
      </c>
      <c r="T67" s="18" t="s">
        <v>46</v>
      </c>
      <c r="U67" s="18" t="s">
        <v>37</v>
      </c>
    </row>
    <row r="68" spans="1:21">
      <c r="E68" s="13">
        <v>17</v>
      </c>
      <c r="F68" s="14" t="s">
        <v>20</v>
      </c>
      <c r="G68" s="14" t="s">
        <v>40</v>
      </c>
      <c r="H68" s="15">
        <v>0.48333333333333334</v>
      </c>
      <c r="I68" s="16">
        <v>0.48402777777777778</v>
      </c>
      <c r="J68" s="16">
        <v>0.4916666666666667</v>
      </c>
      <c r="K68" s="16">
        <v>0.4916666666666667</v>
      </c>
      <c r="L68" s="16">
        <v>8.3333333333333332E-3</v>
      </c>
      <c r="M68" s="16">
        <v>8.3333333333333332E-3</v>
      </c>
      <c r="N68" s="17"/>
      <c r="O68" s="13">
        <v>0</v>
      </c>
      <c r="P68" s="17"/>
      <c r="Q68" s="17"/>
      <c r="R68" s="13">
        <v>3500</v>
      </c>
      <c r="S68" s="13">
        <v>3500</v>
      </c>
      <c r="T68" s="13" t="s">
        <v>69</v>
      </c>
      <c r="U68" s="13" t="s">
        <v>37</v>
      </c>
    </row>
    <row r="69" spans="1:21">
      <c r="E69" s="18">
        <v>18</v>
      </c>
      <c r="F69" s="19" t="s">
        <v>40</v>
      </c>
      <c r="G69" s="19" t="s">
        <v>20</v>
      </c>
      <c r="H69" s="20">
        <v>0.4916666666666667</v>
      </c>
      <c r="I69" s="21">
        <v>0.49236111111111108</v>
      </c>
      <c r="J69" s="21">
        <v>0.5</v>
      </c>
      <c r="K69" s="21">
        <v>0.5</v>
      </c>
      <c r="L69" s="21">
        <v>7.6388888888888886E-3</v>
      </c>
      <c r="M69" s="21">
        <v>8.3333333333333332E-3</v>
      </c>
      <c r="N69" s="22"/>
      <c r="O69" s="18">
        <v>0</v>
      </c>
      <c r="P69" s="22"/>
      <c r="Q69" s="22"/>
      <c r="R69" s="18">
        <v>150</v>
      </c>
      <c r="S69" s="18">
        <v>150</v>
      </c>
      <c r="T69" s="18" t="s">
        <v>46</v>
      </c>
      <c r="U69" s="18" t="s">
        <v>37</v>
      </c>
    </row>
    <row r="70" spans="1:21">
      <c r="E70" s="13">
        <v>19</v>
      </c>
      <c r="F70" s="14" t="s">
        <v>20</v>
      </c>
      <c r="G70" s="14" t="s">
        <v>40</v>
      </c>
      <c r="H70" s="15">
        <v>0.5</v>
      </c>
      <c r="I70" s="16">
        <v>0.50138888888888888</v>
      </c>
      <c r="J70" s="16">
        <v>0.50972222222222219</v>
      </c>
      <c r="K70" s="16">
        <v>0.50972222222222219</v>
      </c>
      <c r="L70" s="16">
        <v>9.0277777777777787E-3</v>
      </c>
      <c r="M70" s="16">
        <v>9.7222222222222224E-3</v>
      </c>
      <c r="N70" s="13" t="s">
        <v>20</v>
      </c>
      <c r="O70" s="13">
        <v>123</v>
      </c>
      <c r="P70" s="17"/>
      <c r="Q70" s="17"/>
      <c r="R70" s="13">
        <v>2500</v>
      </c>
      <c r="S70" s="13">
        <v>2500</v>
      </c>
      <c r="T70" s="13" t="s">
        <v>70</v>
      </c>
      <c r="U70" s="13" t="s">
        <v>37</v>
      </c>
    </row>
    <row r="71" spans="1:21">
      <c r="E71" s="18">
        <v>20</v>
      </c>
      <c r="F71" s="19" t="s">
        <v>40</v>
      </c>
      <c r="G71" s="19" t="s">
        <v>20</v>
      </c>
      <c r="H71" s="20">
        <v>0.50972222222222219</v>
      </c>
      <c r="I71" s="21">
        <v>0.51041666666666663</v>
      </c>
      <c r="J71" s="21">
        <v>0.51736111111111105</v>
      </c>
      <c r="K71" s="21">
        <v>0.51736111111111105</v>
      </c>
      <c r="L71" s="21">
        <v>7.6388888888888886E-3</v>
      </c>
      <c r="M71" s="21">
        <v>7.6388888888888886E-3</v>
      </c>
      <c r="N71" s="22"/>
      <c r="O71" s="18">
        <v>0</v>
      </c>
      <c r="P71" s="22"/>
      <c r="Q71" s="22"/>
      <c r="R71" s="18">
        <v>150</v>
      </c>
      <c r="S71" s="18">
        <v>150</v>
      </c>
      <c r="T71" s="18" t="s">
        <v>46</v>
      </c>
      <c r="U71" s="18" t="s">
        <v>37</v>
      </c>
    </row>
    <row r="72" spans="1:21">
      <c r="E72" s="13">
        <v>21</v>
      </c>
      <c r="F72" s="14" t="s">
        <v>20</v>
      </c>
      <c r="G72" s="14" t="s">
        <v>40</v>
      </c>
      <c r="H72" s="15">
        <v>0.51736111111111105</v>
      </c>
      <c r="I72" s="16">
        <v>0.5180555555555556</v>
      </c>
      <c r="J72" s="16">
        <v>0.52430555555555558</v>
      </c>
      <c r="K72" s="16">
        <v>0.52430555555555558</v>
      </c>
      <c r="L72" s="16">
        <v>7.6388888888888886E-3</v>
      </c>
      <c r="M72" s="16">
        <v>6.9444444444444441E-3</v>
      </c>
      <c r="N72" s="17"/>
      <c r="O72" s="13">
        <v>0</v>
      </c>
      <c r="P72" s="17"/>
      <c r="Q72" s="17"/>
      <c r="R72" s="13">
        <v>3500</v>
      </c>
      <c r="S72" s="13">
        <v>3500</v>
      </c>
      <c r="T72" s="13" t="s">
        <v>69</v>
      </c>
      <c r="U72" s="13" t="s">
        <v>37</v>
      </c>
    </row>
    <row r="73" spans="1:21">
      <c r="E73" s="18">
        <v>22</v>
      </c>
      <c r="F73" s="19" t="s">
        <v>40</v>
      </c>
      <c r="G73" s="19" t="s">
        <v>20</v>
      </c>
      <c r="H73" s="20">
        <v>0.52430555555555558</v>
      </c>
      <c r="I73" s="21">
        <v>0.52569444444444446</v>
      </c>
      <c r="J73" s="21">
        <v>0.53263888888888888</v>
      </c>
      <c r="K73" s="21">
        <v>0.53333333333333333</v>
      </c>
      <c r="L73" s="21">
        <v>6.9444444444444441E-3</v>
      </c>
      <c r="M73" s="21">
        <v>9.0277777777777787E-3</v>
      </c>
      <c r="N73" s="22"/>
      <c r="O73" s="18">
        <v>0</v>
      </c>
      <c r="P73" s="22"/>
      <c r="Q73" s="22"/>
      <c r="R73" s="18">
        <v>150</v>
      </c>
      <c r="S73" s="18">
        <v>150</v>
      </c>
      <c r="T73" s="18" t="s">
        <v>46</v>
      </c>
      <c r="U73" s="18" t="s">
        <v>37</v>
      </c>
    </row>
    <row r="74" spans="1:21">
      <c r="E74" s="34" t="s">
        <v>42</v>
      </c>
      <c r="F74" s="35"/>
      <c r="G74" s="35"/>
      <c r="H74" s="35"/>
      <c r="I74" s="35"/>
      <c r="J74" s="35"/>
      <c r="K74" s="36"/>
      <c r="L74" s="28">
        <v>0.17430555555555557</v>
      </c>
      <c r="M74" s="23">
        <v>0.18819444444444444</v>
      </c>
      <c r="N74" s="24"/>
      <c r="O74" s="25">
        <v>625</v>
      </c>
      <c r="P74" s="25">
        <v>0</v>
      </c>
      <c r="Q74" s="25">
        <v>0</v>
      </c>
      <c r="R74" s="25">
        <v>39150</v>
      </c>
      <c r="S74" s="25">
        <v>39150</v>
      </c>
      <c r="T74" s="26"/>
      <c r="U74" s="27"/>
    </row>
    <row r="78" spans="1:21">
      <c r="A78" s="42" t="s">
        <v>49</v>
      </c>
      <c r="B78" s="42"/>
      <c r="C78" s="42"/>
      <c r="E78" s="37" t="s">
        <v>0</v>
      </c>
      <c r="F78" s="38"/>
      <c r="G78" s="1" t="s">
        <v>1</v>
      </c>
      <c r="H78" s="37" t="s">
        <v>2</v>
      </c>
      <c r="I78" s="38"/>
      <c r="J78" s="1" t="s">
        <v>3</v>
      </c>
      <c r="K78" s="1" t="s">
        <v>2</v>
      </c>
      <c r="L78" s="1" t="s">
        <v>4</v>
      </c>
      <c r="M78" s="37" t="s">
        <v>5</v>
      </c>
      <c r="N78" s="38"/>
      <c r="O78" s="37" t="s">
        <v>6</v>
      </c>
      <c r="P78" s="39"/>
      <c r="Q78" s="39"/>
      <c r="R78" s="38"/>
      <c r="S78" s="1"/>
      <c r="T78" s="1"/>
      <c r="U78" s="7"/>
    </row>
    <row r="79" spans="1:21" ht="22.5">
      <c r="A79" s="10" t="s">
        <v>34</v>
      </c>
      <c r="B79" s="10" t="s">
        <v>67</v>
      </c>
      <c r="C79" s="11"/>
      <c r="E79" s="32" t="s">
        <v>7</v>
      </c>
      <c r="F79" s="40" t="s">
        <v>8</v>
      </c>
      <c r="G79" s="40" t="s">
        <v>9</v>
      </c>
      <c r="H79" s="40" t="s">
        <v>10</v>
      </c>
      <c r="I79" s="1" t="s">
        <v>11</v>
      </c>
      <c r="J79" s="1" t="s">
        <v>12</v>
      </c>
      <c r="K79" s="40" t="s">
        <v>10</v>
      </c>
      <c r="L79" s="40" t="s">
        <v>10</v>
      </c>
      <c r="M79" s="40" t="s">
        <v>10</v>
      </c>
      <c r="N79" s="32" t="s">
        <v>13</v>
      </c>
      <c r="O79" s="32" t="s">
        <v>14</v>
      </c>
      <c r="P79" s="32" t="s">
        <v>15</v>
      </c>
      <c r="Q79" s="32" t="s">
        <v>16</v>
      </c>
      <c r="R79" s="32" t="s">
        <v>17</v>
      </c>
      <c r="S79" s="32" t="s">
        <v>18</v>
      </c>
      <c r="T79" s="32" t="s">
        <v>19</v>
      </c>
      <c r="U79" s="32" t="s">
        <v>31</v>
      </c>
    </row>
    <row r="80" spans="1:21" ht="23.25">
      <c r="A80" s="8" t="s">
        <v>29</v>
      </c>
      <c r="B80" s="9" t="s">
        <v>71</v>
      </c>
      <c r="C80" s="12">
        <v>1.1111111111111112E-2</v>
      </c>
      <c r="E80" s="33"/>
      <c r="F80" s="41"/>
      <c r="G80" s="41"/>
      <c r="H80" s="41"/>
      <c r="I80" s="1" t="s">
        <v>10</v>
      </c>
      <c r="J80" s="1" t="s">
        <v>10</v>
      </c>
      <c r="K80" s="41"/>
      <c r="L80" s="41"/>
      <c r="M80" s="41"/>
      <c r="N80" s="33"/>
      <c r="O80" s="33"/>
      <c r="P80" s="33"/>
      <c r="Q80" s="33"/>
      <c r="R80" s="33"/>
      <c r="S80" s="33"/>
      <c r="T80" s="33"/>
      <c r="U80" s="33"/>
    </row>
    <row r="81" spans="1:21" ht="23.25">
      <c r="A81" s="8" t="s">
        <v>35</v>
      </c>
      <c r="B81" s="29">
        <v>1505</v>
      </c>
      <c r="C81" s="12">
        <v>6.3194444444444442E-2</v>
      </c>
      <c r="E81" s="13">
        <v>1</v>
      </c>
      <c r="F81" s="14" t="s">
        <v>52</v>
      </c>
      <c r="G81" s="14" t="s">
        <v>20</v>
      </c>
      <c r="H81" s="15">
        <v>0.2986111111111111</v>
      </c>
      <c r="I81" s="16">
        <v>0.30208333333333331</v>
      </c>
      <c r="J81" s="16">
        <v>0.3527777777777778</v>
      </c>
      <c r="K81" s="16">
        <v>0.35486111111111113</v>
      </c>
      <c r="L81" s="16">
        <v>5.0694444444444452E-2</v>
      </c>
      <c r="M81" s="16">
        <v>5.6250000000000001E-2</v>
      </c>
      <c r="N81" s="17"/>
      <c r="O81" s="13">
        <v>0</v>
      </c>
      <c r="P81" s="17"/>
      <c r="Q81" s="17"/>
      <c r="R81" s="13">
        <v>363</v>
      </c>
      <c r="S81" s="13">
        <v>363</v>
      </c>
      <c r="T81" s="13" t="s">
        <v>75</v>
      </c>
      <c r="U81" s="13" t="s">
        <v>37</v>
      </c>
    </row>
    <row r="82" spans="1:21" ht="18">
      <c r="A82" s="8" t="s">
        <v>50</v>
      </c>
      <c r="B82" s="9" t="s">
        <v>72</v>
      </c>
      <c r="C82" s="12">
        <v>4.8611111111111112E-3</v>
      </c>
      <c r="E82" s="18">
        <v>2</v>
      </c>
      <c r="F82" s="19" t="s">
        <v>20</v>
      </c>
      <c r="G82" s="19" t="s">
        <v>52</v>
      </c>
      <c r="H82" s="20">
        <v>0.39652777777777781</v>
      </c>
      <c r="I82" s="21">
        <v>0.39999999999999997</v>
      </c>
      <c r="J82" s="21">
        <v>0.45277777777777778</v>
      </c>
      <c r="K82" s="21">
        <v>0.45555555555555555</v>
      </c>
      <c r="L82" s="21">
        <v>5.2777777777777778E-2</v>
      </c>
      <c r="M82" s="21">
        <v>5.9027777777777783E-2</v>
      </c>
      <c r="N82" s="18" t="s">
        <v>20</v>
      </c>
      <c r="O82" s="18">
        <v>80</v>
      </c>
      <c r="P82" s="18">
        <v>11</v>
      </c>
      <c r="Q82" s="18">
        <v>909</v>
      </c>
      <c r="R82" s="22"/>
      <c r="S82" s="18">
        <v>909</v>
      </c>
      <c r="T82" s="18" t="s">
        <v>76</v>
      </c>
      <c r="U82" s="18" t="s">
        <v>37</v>
      </c>
    </row>
    <row r="83" spans="1:21">
      <c r="A83" s="8" t="s">
        <v>26</v>
      </c>
      <c r="B83" s="9" t="s">
        <v>73</v>
      </c>
      <c r="C83" s="12">
        <v>3.125E-2</v>
      </c>
      <c r="E83" s="34" t="s">
        <v>42</v>
      </c>
      <c r="F83" s="35"/>
      <c r="G83" s="35"/>
      <c r="H83" s="35"/>
      <c r="I83" s="35"/>
      <c r="J83" s="35"/>
      <c r="K83" s="36"/>
      <c r="L83" s="23">
        <v>0.10347222222222223</v>
      </c>
      <c r="M83" s="28">
        <v>0.11527777777777777</v>
      </c>
      <c r="N83" s="24"/>
      <c r="O83" s="25">
        <v>80</v>
      </c>
      <c r="P83" s="25">
        <v>11</v>
      </c>
      <c r="Q83" s="25">
        <v>909</v>
      </c>
      <c r="R83" s="25">
        <v>363</v>
      </c>
      <c r="S83" s="25">
        <v>1272</v>
      </c>
      <c r="T83" s="26"/>
      <c r="U83" s="27"/>
    </row>
    <row r="84" spans="1:21">
      <c r="A84" s="8" t="s">
        <v>51</v>
      </c>
      <c r="B84" s="9" t="s">
        <v>74</v>
      </c>
      <c r="C84" s="12">
        <v>4.8611111111111112E-3</v>
      </c>
    </row>
    <row r="85" spans="1:21">
      <c r="A85" s="11" t="s">
        <v>43</v>
      </c>
      <c r="B85" s="30">
        <v>0.11527777777777777</v>
      </c>
      <c r="C85" s="31">
        <f>SUM(C80:C84)</f>
        <v>0.11527777777777777</v>
      </c>
    </row>
    <row r="92" spans="1:21">
      <c r="A92" s="43" t="s">
        <v>33</v>
      </c>
      <c r="B92" s="43"/>
      <c r="C92" s="43"/>
      <c r="E92" s="37" t="s">
        <v>0</v>
      </c>
      <c r="F92" s="38"/>
      <c r="G92" s="1" t="s">
        <v>1</v>
      </c>
      <c r="H92" s="37" t="s">
        <v>2</v>
      </c>
      <c r="I92" s="38"/>
      <c r="J92" s="1" t="s">
        <v>3</v>
      </c>
      <c r="K92" s="1" t="s">
        <v>2</v>
      </c>
      <c r="L92" s="1" t="s">
        <v>4</v>
      </c>
      <c r="M92" s="37" t="s">
        <v>5</v>
      </c>
      <c r="N92" s="38"/>
      <c r="O92" s="37" t="s">
        <v>6</v>
      </c>
      <c r="P92" s="39"/>
      <c r="Q92" s="39"/>
      <c r="R92" s="38"/>
      <c r="S92" s="1"/>
      <c r="T92" s="1"/>
      <c r="U92" s="7"/>
    </row>
    <row r="93" spans="1:21" ht="22.5">
      <c r="A93" s="10" t="s">
        <v>34</v>
      </c>
      <c r="B93" s="10" t="s">
        <v>67</v>
      </c>
      <c r="C93" s="11"/>
      <c r="E93" s="32" t="s">
        <v>7</v>
      </c>
      <c r="F93" s="40" t="s">
        <v>8</v>
      </c>
      <c r="G93" s="40" t="s">
        <v>9</v>
      </c>
      <c r="H93" s="40" t="s">
        <v>10</v>
      </c>
      <c r="I93" s="1" t="s">
        <v>11</v>
      </c>
      <c r="J93" s="1" t="s">
        <v>12</v>
      </c>
      <c r="K93" s="40" t="s">
        <v>10</v>
      </c>
      <c r="L93" s="40" t="s">
        <v>10</v>
      </c>
      <c r="M93" s="40" t="s">
        <v>10</v>
      </c>
      <c r="N93" s="32" t="s">
        <v>13</v>
      </c>
      <c r="O93" s="32" t="s">
        <v>14</v>
      </c>
      <c r="P93" s="32" t="s">
        <v>15</v>
      </c>
      <c r="Q93" s="32" t="s">
        <v>16</v>
      </c>
      <c r="R93" s="32" t="s">
        <v>17</v>
      </c>
      <c r="S93" s="32" t="s">
        <v>18</v>
      </c>
      <c r="T93" s="32" t="s">
        <v>19</v>
      </c>
      <c r="U93" s="32" t="s">
        <v>31</v>
      </c>
    </row>
    <row r="94" spans="1:21" ht="23.25">
      <c r="A94" s="8" t="s">
        <v>32</v>
      </c>
      <c r="B94" s="9" t="s">
        <v>94</v>
      </c>
      <c r="C94" s="45"/>
      <c r="E94" s="33"/>
      <c r="F94" s="41"/>
      <c r="G94" s="41"/>
      <c r="H94" s="41"/>
      <c r="I94" s="1" t="s">
        <v>10</v>
      </c>
      <c r="J94" s="1" t="s">
        <v>10</v>
      </c>
      <c r="K94" s="41"/>
      <c r="L94" s="41"/>
      <c r="M94" s="41"/>
      <c r="N94" s="33"/>
      <c r="O94" s="33"/>
      <c r="P94" s="33"/>
      <c r="Q94" s="33"/>
      <c r="R94" s="33"/>
      <c r="S94" s="33"/>
      <c r="T94" s="33"/>
      <c r="U94" s="33"/>
    </row>
    <row r="95" spans="1:21" ht="23.25">
      <c r="A95" s="8" t="s">
        <v>21</v>
      </c>
      <c r="B95" s="9" t="s">
        <v>95</v>
      </c>
      <c r="C95" s="45"/>
      <c r="E95" s="13">
        <v>1</v>
      </c>
      <c r="F95" s="14" t="s">
        <v>20</v>
      </c>
      <c r="G95" s="14" t="s">
        <v>38</v>
      </c>
      <c r="H95" s="15">
        <v>0.32500000000000001</v>
      </c>
      <c r="I95" s="16">
        <v>0.3298611111111111</v>
      </c>
      <c r="J95" s="16">
        <v>0.33263888888888887</v>
      </c>
      <c r="K95" s="16">
        <v>0.33263888888888887</v>
      </c>
      <c r="L95" s="16">
        <v>5.5555555555555558E-3</v>
      </c>
      <c r="M95" s="16">
        <v>7.6388888888888886E-3</v>
      </c>
      <c r="N95" s="13" t="s">
        <v>20</v>
      </c>
      <c r="O95" s="13">
        <v>32</v>
      </c>
      <c r="P95" s="17"/>
      <c r="Q95" s="17"/>
      <c r="R95" s="13">
        <v>250</v>
      </c>
      <c r="S95" s="13">
        <v>250</v>
      </c>
      <c r="T95" s="13" t="s">
        <v>77</v>
      </c>
      <c r="U95" s="13" t="s">
        <v>37</v>
      </c>
    </row>
    <row r="96" spans="1:21" ht="23.25">
      <c r="A96" s="8" t="s">
        <v>29</v>
      </c>
      <c r="B96" s="9" t="s">
        <v>96</v>
      </c>
      <c r="C96" s="45"/>
      <c r="E96" s="18">
        <v>2</v>
      </c>
      <c r="F96" s="19" t="s">
        <v>38</v>
      </c>
      <c r="G96" s="19" t="s">
        <v>36</v>
      </c>
      <c r="H96" s="20">
        <v>0.33263888888888887</v>
      </c>
      <c r="I96" s="21">
        <v>0.3354166666666667</v>
      </c>
      <c r="J96" s="21">
        <v>0.33680555555555558</v>
      </c>
      <c r="K96" s="21">
        <v>0.33680555555555558</v>
      </c>
      <c r="L96" s="21">
        <v>4.8611111111111112E-3</v>
      </c>
      <c r="M96" s="21">
        <v>4.1666666666666666E-3</v>
      </c>
      <c r="N96" s="22"/>
      <c r="O96" s="18">
        <v>0</v>
      </c>
      <c r="P96" s="18">
        <v>8</v>
      </c>
      <c r="Q96" s="18">
        <v>593</v>
      </c>
      <c r="R96" s="18">
        <v>50</v>
      </c>
      <c r="S96" s="18">
        <v>643</v>
      </c>
      <c r="T96" s="18" t="s">
        <v>78</v>
      </c>
      <c r="U96" s="18" t="s">
        <v>37</v>
      </c>
    </row>
    <row r="97" spans="1:21" ht="23.25">
      <c r="A97" s="8" t="s">
        <v>35</v>
      </c>
      <c r="B97" s="9" t="s">
        <v>97</v>
      </c>
      <c r="C97" s="45"/>
      <c r="E97" s="13">
        <v>3</v>
      </c>
      <c r="F97" s="14" t="s">
        <v>36</v>
      </c>
      <c r="G97" s="14" t="s">
        <v>20</v>
      </c>
      <c r="H97" s="15">
        <v>0.33680555555555558</v>
      </c>
      <c r="I97" s="16">
        <v>0.34027777777777773</v>
      </c>
      <c r="J97" s="16">
        <v>0.34375</v>
      </c>
      <c r="K97" s="16">
        <v>0.34375</v>
      </c>
      <c r="L97" s="16">
        <v>1.1805555555555555E-2</v>
      </c>
      <c r="M97" s="16">
        <v>6.9444444444444441E-3</v>
      </c>
      <c r="N97" s="17"/>
      <c r="O97" s="13">
        <v>0</v>
      </c>
      <c r="P97" s="13">
        <v>8</v>
      </c>
      <c r="Q97" s="13">
        <v>578</v>
      </c>
      <c r="R97" s="17"/>
      <c r="S97" s="13">
        <v>578</v>
      </c>
      <c r="T97" s="13" t="s">
        <v>79</v>
      </c>
      <c r="U97" s="13" t="s">
        <v>37</v>
      </c>
    </row>
    <row r="98" spans="1:21" ht="18">
      <c r="A98" s="8" t="s">
        <v>26</v>
      </c>
      <c r="B98" s="9" t="s">
        <v>98</v>
      </c>
      <c r="C98" s="45"/>
      <c r="E98" s="18">
        <v>4</v>
      </c>
      <c r="F98" s="19" t="s">
        <v>20</v>
      </c>
      <c r="G98" s="19" t="s">
        <v>40</v>
      </c>
      <c r="H98" s="20">
        <v>0.34375</v>
      </c>
      <c r="I98" s="21">
        <v>0.3520833333333333</v>
      </c>
      <c r="J98" s="21">
        <v>0.35694444444444445</v>
      </c>
      <c r="K98" s="21">
        <v>0.35694444444444445</v>
      </c>
      <c r="L98" s="21">
        <v>8.3333333333333332E-3</v>
      </c>
      <c r="M98" s="21">
        <v>1.3194444444444444E-2</v>
      </c>
      <c r="N98" s="18" t="s">
        <v>20</v>
      </c>
      <c r="O98" s="18">
        <v>50</v>
      </c>
      <c r="P98" s="18">
        <v>2</v>
      </c>
      <c r="Q98" s="18">
        <v>134</v>
      </c>
      <c r="R98" s="18">
        <v>533</v>
      </c>
      <c r="S98" s="18">
        <v>667</v>
      </c>
      <c r="T98" s="18" t="s">
        <v>80</v>
      </c>
      <c r="U98" s="18" t="s">
        <v>37</v>
      </c>
    </row>
    <row r="99" spans="1:21">
      <c r="A99" s="11" t="s">
        <v>43</v>
      </c>
      <c r="B99" s="30">
        <v>0.1423611111111111</v>
      </c>
      <c r="C99" s="46"/>
      <c r="E99" s="13">
        <v>5</v>
      </c>
      <c r="F99" s="14" t="s">
        <v>40</v>
      </c>
      <c r="G99" s="14" t="s">
        <v>39</v>
      </c>
      <c r="H99" s="15">
        <v>0.35694444444444445</v>
      </c>
      <c r="I99" s="16">
        <v>0.36041666666666666</v>
      </c>
      <c r="J99" s="16">
        <v>0.3666666666666667</v>
      </c>
      <c r="K99" s="16">
        <v>0.3666666666666667</v>
      </c>
      <c r="L99" s="16">
        <v>9.0277777777777787E-3</v>
      </c>
      <c r="M99" s="16">
        <v>9.7222222222222224E-3</v>
      </c>
      <c r="N99" s="17"/>
      <c r="O99" s="13">
        <v>0</v>
      </c>
      <c r="P99" s="13">
        <v>1</v>
      </c>
      <c r="Q99" s="13">
        <v>62</v>
      </c>
      <c r="R99" s="13">
        <v>33</v>
      </c>
      <c r="S99" s="13">
        <v>95</v>
      </c>
      <c r="T99" s="13" t="s">
        <v>81</v>
      </c>
      <c r="U99" s="13" t="s">
        <v>37</v>
      </c>
    </row>
    <row r="100" spans="1:21">
      <c r="E100" s="18">
        <v>6</v>
      </c>
      <c r="F100" s="19" t="s">
        <v>39</v>
      </c>
      <c r="G100" s="19" t="s">
        <v>38</v>
      </c>
      <c r="H100" s="20">
        <v>0.3666666666666667</v>
      </c>
      <c r="I100" s="21">
        <v>0.36944444444444446</v>
      </c>
      <c r="J100" s="21">
        <v>0.38125000000000003</v>
      </c>
      <c r="K100" s="21">
        <v>0.38125000000000003</v>
      </c>
      <c r="L100" s="21">
        <v>1.3194444444444444E-2</v>
      </c>
      <c r="M100" s="21">
        <v>1.4583333333333332E-2</v>
      </c>
      <c r="N100" s="22"/>
      <c r="O100" s="18">
        <v>0</v>
      </c>
      <c r="P100" s="18">
        <v>4</v>
      </c>
      <c r="Q100" s="18">
        <v>313</v>
      </c>
      <c r="R100" s="22"/>
      <c r="S100" s="18">
        <v>313</v>
      </c>
      <c r="T100" s="18" t="s">
        <v>82</v>
      </c>
      <c r="U100" s="18" t="s">
        <v>37</v>
      </c>
    </row>
    <row r="101" spans="1:21">
      <c r="E101" s="13">
        <v>7</v>
      </c>
      <c r="F101" s="14" t="s">
        <v>38</v>
      </c>
      <c r="G101" s="14" t="s">
        <v>20</v>
      </c>
      <c r="H101" s="15">
        <v>0.38125000000000003</v>
      </c>
      <c r="I101" s="16">
        <v>0.38263888888888892</v>
      </c>
      <c r="J101" s="16">
        <v>0.38541666666666669</v>
      </c>
      <c r="K101" s="16">
        <v>0.38541666666666669</v>
      </c>
      <c r="L101" s="16">
        <v>9.0277777777777787E-3</v>
      </c>
      <c r="M101" s="16">
        <v>4.1666666666666666E-3</v>
      </c>
      <c r="N101" s="17"/>
      <c r="O101" s="13">
        <v>0</v>
      </c>
      <c r="P101" s="13">
        <v>6</v>
      </c>
      <c r="Q101" s="13">
        <v>456</v>
      </c>
      <c r="R101" s="17"/>
      <c r="S101" s="13">
        <v>456</v>
      </c>
      <c r="T101" s="13" t="s">
        <v>83</v>
      </c>
      <c r="U101" s="13" t="s">
        <v>37</v>
      </c>
    </row>
    <row r="102" spans="1:21">
      <c r="E102" s="18">
        <v>8</v>
      </c>
      <c r="F102" s="19" t="s">
        <v>20</v>
      </c>
      <c r="G102" s="19" t="s">
        <v>39</v>
      </c>
      <c r="H102" s="20">
        <v>0.38541666666666669</v>
      </c>
      <c r="I102" s="21">
        <v>0.39166666666666666</v>
      </c>
      <c r="J102" s="21">
        <v>0.40277777777777773</v>
      </c>
      <c r="K102" s="21">
        <v>0.40277777777777773</v>
      </c>
      <c r="L102" s="21">
        <v>1.1805555555555555E-2</v>
      </c>
      <c r="M102" s="21">
        <v>1.7361111111111112E-2</v>
      </c>
      <c r="N102" s="18" t="s">
        <v>20</v>
      </c>
      <c r="O102" s="18">
        <v>70</v>
      </c>
      <c r="P102" s="22"/>
      <c r="Q102" s="22"/>
      <c r="R102" s="18">
        <v>340</v>
      </c>
      <c r="S102" s="18">
        <v>340</v>
      </c>
      <c r="T102" s="18" t="s">
        <v>84</v>
      </c>
      <c r="U102" s="18" t="s">
        <v>37</v>
      </c>
    </row>
    <row r="103" spans="1:21">
      <c r="E103" s="13">
        <v>9</v>
      </c>
      <c r="F103" s="14" t="s">
        <v>39</v>
      </c>
      <c r="G103" s="14" t="s">
        <v>20</v>
      </c>
      <c r="H103" s="15">
        <v>0.40277777777777773</v>
      </c>
      <c r="I103" s="16">
        <v>0.40347222222222223</v>
      </c>
      <c r="J103" s="16">
        <v>0.41666666666666669</v>
      </c>
      <c r="K103" s="16">
        <v>0.41805555555555557</v>
      </c>
      <c r="L103" s="16">
        <v>1.3194444444444444E-2</v>
      </c>
      <c r="M103" s="16">
        <v>1.5277777777777777E-2</v>
      </c>
      <c r="N103" s="17"/>
      <c r="O103" s="13">
        <v>0</v>
      </c>
      <c r="P103" s="17"/>
      <c r="Q103" s="17"/>
      <c r="R103" s="13">
        <v>0</v>
      </c>
      <c r="S103" s="13">
        <v>0</v>
      </c>
      <c r="T103" s="13" t="s">
        <v>41</v>
      </c>
      <c r="U103" s="13" t="s">
        <v>37</v>
      </c>
    </row>
    <row r="104" spans="1:21" ht="18">
      <c r="A104" s="47" t="s">
        <v>100</v>
      </c>
      <c r="B104" s="47"/>
      <c r="C104" s="47"/>
      <c r="D104" s="47"/>
      <c r="E104" s="18">
        <v>10</v>
      </c>
      <c r="F104" s="19" t="s">
        <v>20</v>
      </c>
      <c r="G104" s="19" t="s">
        <v>85</v>
      </c>
      <c r="H104" s="20">
        <v>0.57291666666666663</v>
      </c>
      <c r="I104" s="21">
        <v>0.57500000000000007</v>
      </c>
      <c r="J104" s="21">
        <v>0.58263888888888882</v>
      </c>
      <c r="K104" s="21">
        <v>0.58263888888888882</v>
      </c>
      <c r="L104" s="21">
        <v>1.2499999999999999E-2</v>
      </c>
      <c r="M104" s="21">
        <v>9.7222222222222224E-3</v>
      </c>
      <c r="N104" s="18" t="s">
        <v>20</v>
      </c>
      <c r="O104" s="18">
        <v>70</v>
      </c>
      <c r="P104" s="22"/>
      <c r="Q104" s="22"/>
      <c r="R104" s="22"/>
      <c r="S104" s="18">
        <v>0</v>
      </c>
      <c r="T104" s="18" t="s">
        <v>86</v>
      </c>
      <c r="U104" s="18" t="s">
        <v>37</v>
      </c>
    </row>
    <row r="105" spans="1:21" ht="18">
      <c r="A105" s="47" t="s">
        <v>99</v>
      </c>
      <c r="B105" s="47"/>
      <c r="C105" s="47"/>
      <c r="D105" s="47"/>
      <c r="E105" s="13">
        <v>11</v>
      </c>
      <c r="F105" s="14" t="s">
        <v>85</v>
      </c>
      <c r="G105" s="14" t="s">
        <v>40</v>
      </c>
      <c r="H105" s="15">
        <v>0.58263888888888882</v>
      </c>
      <c r="I105" s="16">
        <v>0.58750000000000002</v>
      </c>
      <c r="J105" s="16">
        <v>0.58958333333333335</v>
      </c>
      <c r="K105" s="16">
        <v>0.58958333333333335</v>
      </c>
      <c r="L105" s="16">
        <v>2.7777777777777779E-3</v>
      </c>
      <c r="M105" s="16">
        <v>6.9444444444444441E-3</v>
      </c>
      <c r="N105" s="17"/>
      <c r="O105" s="13">
        <v>0</v>
      </c>
      <c r="P105" s="17"/>
      <c r="Q105" s="17"/>
      <c r="R105" s="17"/>
      <c r="S105" s="13">
        <v>0</v>
      </c>
      <c r="T105" s="13" t="s">
        <v>87</v>
      </c>
      <c r="U105" s="13" t="s">
        <v>37</v>
      </c>
    </row>
    <row r="106" spans="1:21">
      <c r="A106" s="47"/>
      <c r="B106" s="47"/>
      <c r="C106" s="47"/>
      <c r="D106" s="47"/>
      <c r="E106" s="18">
        <v>12</v>
      </c>
      <c r="F106" s="19" t="s">
        <v>40</v>
      </c>
      <c r="G106" s="19" t="s">
        <v>39</v>
      </c>
      <c r="H106" s="20">
        <v>0.58958333333333335</v>
      </c>
      <c r="I106" s="21">
        <v>0.59027777777777779</v>
      </c>
      <c r="J106" s="21">
        <v>0.59652777777777777</v>
      </c>
      <c r="K106" s="21">
        <v>0.59652777777777777</v>
      </c>
      <c r="L106" s="21">
        <v>9.0277777777777787E-3</v>
      </c>
      <c r="M106" s="21">
        <v>6.9444444444444441E-3</v>
      </c>
      <c r="N106" s="22"/>
      <c r="O106" s="18">
        <v>0</v>
      </c>
      <c r="P106" s="22"/>
      <c r="Q106" s="22"/>
      <c r="R106" s="22"/>
      <c r="S106" s="18">
        <v>0</v>
      </c>
      <c r="T106" s="18" t="s">
        <v>88</v>
      </c>
      <c r="U106" s="18" t="s">
        <v>37</v>
      </c>
    </row>
    <row r="107" spans="1:21">
      <c r="E107" s="13">
        <v>13</v>
      </c>
      <c r="F107" s="14" t="s">
        <v>39</v>
      </c>
      <c r="G107" s="14" t="s">
        <v>20</v>
      </c>
      <c r="H107" s="15">
        <v>0.59652777777777777</v>
      </c>
      <c r="I107" s="16">
        <v>0.59930555555555554</v>
      </c>
      <c r="J107" s="16">
        <v>0.60972222222222217</v>
      </c>
      <c r="K107" s="16">
        <v>0.60972222222222217</v>
      </c>
      <c r="L107" s="16">
        <v>2.0833333333333332E-2</v>
      </c>
      <c r="M107" s="16">
        <v>1.3194444444444444E-2</v>
      </c>
      <c r="N107" s="17"/>
      <c r="O107" s="13">
        <v>0</v>
      </c>
      <c r="P107" s="17"/>
      <c r="Q107" s="17"/>
      <c r="R107" s="17"/>
      <c r="S107" s="13">
        <v>0</v>
      </c>
      <c r="T107" s="13" t="s">
        <v>89</v>
      </c>
      <c r="U107" s="13" t="s">
        <v>37</v>
      </c>
    </row>
    <row r="108" spans="1:21">
      <c r="E108" s="18">
        <v>14</v>
      </c>
      <c r="F108" s="19" t="s">
        <v>20</v>
      </c>
      <c r="G108" s="19" t="s">
        <v>85</v>
      </c>
      <c r="H108" s="20">
        <v>0.60972222222222217</v>
      </c>
      <c r="I108" s="21">
        <v>0.62013888888888891</v>
      </c>
      <c r="J108" s="21">
        <v>0.62708333333333333</v>
      </c>
      <c r="K108" s="21">
        <v>0.62708333333333333</v>
      </c>
      <c r="L108" s="21">
        <v>1.3888888888888888E-2</v>
      </c>
      <c r="M108" s="21">
        <v>1.7361111111111112E-2</v>
      </c>
      <c r="N108" s="18" t="s">
        <v>20</v>
      </c>
      <c r="O108" s="18">
        <v>70</v>
      </c>
      <c r="P108" s="22"/>
      <c r="Q108" s="22"/>
      <c r="R108" s="18">
        <v>407</v>
      </c>
      <c r="S108" s="18">
        <v>407</v>
      </c>
      <c r="T108" s="18" t="s">
        <v>90</v>
      </c>
      <c r="U108" s="18" t="s">
        <v>37</v>
      </c>
    </row>
    <row r="109" spans="1:21">
      <c r="E109" s="13">
        <v>15</v>
      </c>
      <c r="F109" s="14" t="s">
        <v>85</v>
      </c>
      <c r="G109" s="14" t="s">
        <v>39</v>
      </c>
      <c r="H109" s="15">
        <v>0.62708333333333333</v>
      </c>
      <c r="I109" s="16">
        <v>0.63402777777777775</v>
      </c>
      <c r="J109" s="16">
        <v>0.63888888888888895</v>
      </c>
      <c r="K109" s="16">
        <v>0.63888888888888895</v>
      </c>
      <c r="L109" s="16">
        <v>6.9444444444444441E-3</v>
      </c>
      <c r="M109" s="16">
        <v>1.1805555555555555E-2</v>
      </c>
      <c r="N109" s="17"/>
      <c r="O109" s="13">
        <v>0</v>
      </c>
      <c r="P109" s="17"/>
      <c r="Q109" s="17"/>
      <c r="R109" s="13">
        <v>407</v>
      </c>
      <c r="S109" s="13">
        <v>407</v>
      </c>
      <c r="T109" s="13" t="s">
        <v>91</v>
      </c>
      <c r="U109" s="13" t="s">
        <v>37</v>
      </c>
    </row>
    <row r="110" spans="1:21">
      <c r="E110" s="18">
        <v>16</v>
      </c>
      <c r="F110" s="19" t="s">
        <v>39</v>
      </c>
      <c r="G110" s="19" t="s">
        <v>85</v>
      </c>
      <c r="H110" s="20">
        <v>0.63888888888888895</v>
      </c>
      <c r="I110" s="21">
        <v>0.64097222222222217</v>
      </c>
      <c r="J110" s="21">
        <v>0.64583333333333337</v>
      </c>
      <c r="K110" s="21">
        <v>0.64583333333333337</v>
      </c>
      <c r="L110" s="21">
        <v>8.3333333333333332E-3</v>
      </c>
      <c r="M110" s="21">
        <v>6.9444444444444441E-3</v>
      </c>
      <c r="N110" s="22"/>
      <c r="O110" s="18">
        <v>0</v>
      </c>
      <c r="P110" s="22"/>
      <c r="Q110" s="22"/>
      <c r="R110" s="22"/>
      <c r="S110" s="18">
        <v>0</v>
      </c>
      <c r="T110" s="18" t="s">
        <v>92</v>
      </c>
      <c r="U110" s="18" t="s">
        <v>37</v>
      </c>
    </row>
    <row r="111" spans="1:21">
      <c r="E111" s="13">
        <v>17</v>
      </c>
      <c r="F111" s="14" t="s">
        <v>85</v>
      </c>
      <c r="G111" s="14" t="s">
        <v>20</v>
      </c>
      <c r="H111" s="15">
        <v>0.64583333333333337</v>
      </c>
      <c r="I111" s="16">
        <v>0.64930555555555558</v>
      </c>
      <c r="J111" s="16">
        <v>0.65763888888888888</v>
      </c>
      <c r="K111" s="16">
        <v>0.65902777777777777</v>
      </c>
      <c r="L111" s="16">
        <v>8.3333333333333332E-3</v>
      </c>
      <c r="M111" s="16">
        <v>1.3194444444444444E-2</v>
      </c>
      <c r="N111" s="17"/>
      <c r="O111" s="13">
        <v>0</v>
      </c>
      <c r="P111" s="17"/>
      <c r="Q111" s="17"/>
      <c r="R111" s="13">
        <v>0</v>
      </c>
      <c r="S111" s="13">
        <v>0</v>
      </c>
      <c r="T111" s="13" t="s">
        <v>93</v>
      </c>
      <c r="U111" s="13" t="s">
        <v>37</v>
      </c>
    </row>
    <row r="112" spans="1:21">
      <c r="E112" s="34" t="s">
        <v>42</v>
      </c>
      <c r="F112" s="35"/>
      <c r="G112" s="35"/>
      <c r="H112" s="35"/>
      <c r="I112" s="35"/>
      <c r="J112" s="35"/>
      <c r="K112" s="36"/>
      <c r="L112" s="23">
        <v>0.16944444444444443</v>
      </c>
      <c r="M112" s="28">
        <v>0.17916666666666667</v>
      </c>
      <c r="N112" s="24"/>
      <c r="O112" s="25">
        <v>292</v>
      </c>
      <c r="P112" s="25">
        <v>29</v>
      </c>
      <c r="Q112" s="25">
        <v>2136</v>
      </c>
      <c r="R112" s="25">
        <v>2020</v>
      </c>
      <c r="S112" s="25">
        <v>4156</v>
      </c>
      <c r="T112" s="26"/>
      <c r="U112" s="27"/>
    </row>
  </sheetData>
  <mergeCells count="85">
    <mergeCell ref="S93:S94"/>
    <mergeCell ref="T93:T94"/>
    <mergeCell ref="U93:U94"/>
    <mergeCell ref="E112:K112"/>
    <mergeCell ref="A92:C92"/>
    <mergeCell ref="E92:F92"/>
    <mergeCell ref="H92:I92"/>
    <mergeCell ref="M92:N92"/>
    <mergeCell ref="O92:R92"/>
    <mergeCell ref="E93:E94"/>
    <mergeCell ref="F93:F94"/>
    <mergeCell ref="G93:G94"/>
    <mergeCell ref="H93:H94"/>
    <mergeCell ref="K93:K94"/>
    <mergeCell ref="L93:L94"/>
    <mergeCell ref="M93:M94"/>
    <mergeCell ref="N93:N94"/>
    <mergeCell ref="O93:O94"/>
    <mergeCell ref="P93:P94"/>
    <mergeCell ref="Q93:Q94"/>
    <mergeCell ref="R93:R94"/>
    <mergeCell ref="R79:R80"/>
    <mergeCell ref="S79:S80"/>
    <mergeCell ref="T79:T80"/>
    <mergeCell ref="U79:U80"/>
    <mergeCell ref="E83:K83"/>
    <mergeCell ref="M79:M80"/>
    <mergeCell ref="N79:N80"/>
    <mergeCell ref="O79:O80"/>
    <mergeCell ref="P79:P80"/>
    <mergeCell ref="Q79:Q80"/>
    <mergeCell ref="F79:F80"/>
    <mergeCell ref="G79:G80"/>
    <mergeCell ref="H79:H80"/>
    <mergeCell ref="K79:K80"/>
    <mergeCell ref="L79:L80"/>
    <mergeCell ref="U50:U51"/>
    <mergeCell ref="E74:K74"/>
    <mergeCell ref="A49:C49"/>
    <mergeCell ref="A78:C78"/>
    <mergeCell ref="E78:F78"/>
    <mergeCell ref="H78:I78"/>
    <mergeCell ref="M78:N78"/>
    <mergeCell ref="O78:R78"/>
    <mergeCell ref="P50:P51"/>
    <mergeCell ref="Q50:Q51"/>
    <mergeCell ref="R50:R51"/>
    <mergeCell ref="S50:S51"/>
    <mergeCell ref="T50:T51"/>
    <mergeCell ref="K50:K51"/>
    <mergeCell ref="L50:L51"/>
    <mergeCell ref="M50:M51"/>
    <mergeCell ref="N50:N51"/>
    <mergeCell ref="O50:O51"/>
    <mergeCell ref="A1:T1"/>
    <mergeCell ref="N12:N13"/>
    <mergeCell ref="O12:O13"/>
    <mergeCell ref="P12:P13"/>
    <mergeCell ref="Q12:Q13"/>
    <mergeCell ref="R12:R13"/>
    <mergeCell ref="S12:S13"/>
    <mergeCell ref="T12:T13"/>
    <mergeCell ref="U12:U13"/>
    <mergeCell ref="A11:C11"/>
    <mergeCell ref="E11:F11"/>
    <mergeCell ref="H11:I11"/>
    <mergeCell ref="M11:N11"/>
    <mergeCell ref="O11:R11"/>
    <mergeCell ref="E12:E13"/>
    <mergeCell ref="F12:F13"/>
    <mergeCell ref="G12:G13"/>
    <mergeCell ref="H12:H13"/>
    <mergeCell ref="K12:K13"/>
    <mergeCell ref="L12:L13"/>
    <mergeCell ref="M12:M13"/>
    <mergeCell ref="E45:K45"/>
    <mergeCell ref="E49:F49"/>
    <mergeCell ref="H49:I49"/>
    <mergeCell ref="M49:N49"/>
    <mergeCell ref="O49:R49"/>
    <mergeCell ref="E50:E51"/>
    <mergeCell ref="F50:F51"/>
    <mergeCell ref="G50:G51"/>
    <mergeCell ref="H50:H51"/>
    <mergeCell ref="E79:E80"/>
  </mergeCells>
  <pageMargins left="0.23622047244094491" right="0.23622047244094491" top="0.19685039370078741" bottom="0.27559055118110237" header="0.19685039370078741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AERONAVES</vt:lpstr>
    </vt:vector>
  </TitlesOfParts>
  <Company>PERENCO PERU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lbc_asistente</dc:creator>
  <cp:lastModifiedBy>lbc_asistente</cp:lastModifiedBy>
  <cp:lastPrinted>2010-01-30T04:21:04Z</cp:lastPrinted>
  <dcterms:created xsi:type="dcterms:W3CDTF">2009-11-12T12:06:14Z</dcterms:created>
  <dcterms:modified xsi:type="dcterms:W3CDTF">2010-02-01T03:12:47Z</dcterms:modified>
</cp:coreProperties>
</file>